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5156DE9-031E-41C9-A007-555CEA12C7D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<sst xmlns="http://schemas.openxmlformats.org/spreadsheetml/2006/main" count="3083" uniqueCount="1048">
  <si>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</si>
  <si>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</si>
  <si>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</si>
  <si>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</si>
  <si>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</si>
  <si>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</si>
  <si>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</si>
  <si>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</si>
  <si>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</si>
  <si>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</si>
  <si>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</si>
  <si>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</si>
  <si>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</si>
  <si>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</si>
  <si>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</si>
  <si>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</si>
  <si>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</si>
  <si>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</si>
  <si>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</si>
  <si>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</si>
  <si>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</si>
  <si>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</si>
  <si>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</si>
  <si>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</si>
  <si>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</si>
  <si>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</si>
  <si>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</si>
  <si>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</si>
  <si>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</si>
  <si>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</si>
  <si>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</si>
  <si>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</si>
  <si>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</si>
  <si>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</si>
  <si>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</si>
  <si>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</si>
  <si>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</si>
  <si>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</si>
  <si>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</si>
  <si>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</si>
  <si>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</si>
  <si>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</si>
  <si>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</si>
  <si>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</si>
  <si>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</si>
  <si>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</si>
  <si>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</si>
  <si>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</si>
  <si>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</si>
  <si>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</si>
  <si>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</si>
  <si>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</si>
  <si>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</si>
  <si>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</si>
  <si>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</si>
  <si>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</si>
  <si>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</si>
  <si>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</si>
  <si>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</si>
  <si>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</si>
  <si>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</si>
  <si>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</si>
  <si>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</si>
  <si>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</si>
  <si>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</si>
  <si>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</si>
  <si>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</si>
  <si>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</si>
  <si>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</si>
  <si>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</si>
  <si>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</si>
  <si>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</si>
  <si>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</si>
  <si>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</si>
  <si>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</si>
  <si>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</si>
  <si>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</si>
  <si>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</si>
  <si>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</si>
  <si>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</si>
  <si>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</si>
  <si>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</si>
  <si>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</si>
  <si>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</si>
  <si>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</si>
  <si>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</si>
  <si>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</si>
  <si>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</si>
  <si>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</si>
  <si>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</si>
  <si>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</si>
  <si>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</si>
  <si>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</si>
  <si>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</si>
  <si>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</si>
  <si>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</si>
  <si>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</si>
  <si>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</si>
  <si>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</si>
  <si>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</si>
  <si>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</si>
  <si>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</si>
  <si>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</si>
  <si>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</si>
  <si>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</si>
  <si>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</si>
  <si>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</si>
  <si>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</si>
  <si>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</si>
  <si>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</si>
  <si>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</si>
  <si>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</si>
  <si>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</si>
  <si>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</si>
  <si>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</si>
  <si>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</si>
  <si>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</si>
  <si>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</si>
  <si>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</si>
  <si>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</si>
  <si>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</si>
  <si>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</si>
  <si>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</si>
  <si>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</si>
  <si>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</si>
  <si>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</si>
  <si>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</si>
  <si>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</si>
  <si>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</si>
  <si>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</si>
  <si>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</si>
  <si>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</si>
  <si>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</si>
  <si>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</si>
  <si>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</si>
  <si>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</si>
  <si>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</si>
  <si>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</si>
  <si>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</si>
  <si>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</si>
  <si>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</si>
  <si>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</si>
  <si>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</si>
  <si>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</si>
  <si>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</si>
  <si>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</si>
  <si>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</si>
  <si>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</si>
  <si>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</si>
  <si>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</si>
  <si>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</si>
  <si>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</si>
  <si>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</si>
  <si>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</si>
  <si>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</si>
  <si>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</si>
  <si>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</si>
  <si>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</si>
  <si>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</si>
  <si>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</si>
  <si>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</si>
  <si>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</si>
  <si>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</si>
  <si>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</si>
  <si>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</si>
  <si>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</si>
  <si>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</si>
  <si>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</si>
  <si>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</si>
  <si>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</si>
  <si>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</si>
  <si>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</si>
  <si>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</si>
  <si>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</si>
  <si>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</si>
  <si>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</si>
  <si>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</si>
  <si>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</si>
  <si>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</si>
  <si>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</si>
  <si>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</si>
  <si>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</si>
  <si>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</si>
  <si>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</si>
  <si>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</si>
  <si>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</si>
  <si>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</si>
  <si>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</si>
  <si>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</si>
  <si>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</si>
  <si>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</si>
  <si>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</si>
  <si>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</si>
  <si>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</si>
  <si>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</si>
  <si>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</si>
  <si>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</si>
  <si>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</si>
  <si>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</si>
  <si>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</si>
  <si>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</si>
  <si>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</si>
  <si>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</si>
  <si>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</si>
  <si>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</si>
  <si>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</si>
  <si>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</si>
  <si>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</si>
  <si>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</si>
  <si>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</si>
  <si>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</si>
  <si>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</si>
  <si>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</si>
  <si>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</si>
  <si>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</si>
  <si>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</si>
  <si>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</si>
  <si>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</si>
  <si>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</si>
  <si>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</si>
  <si>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</si>
  <si>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</si>
  <si>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</si>
  <si>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</si>
  <si>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</si>
  <si>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</si>
  <si>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</si>
  <si>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</si>
  <si>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</si>
  <si>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</si>
  <si>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</si>
  <si>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</si>
  <si>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</si>
  <si>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</si>
  <si>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</si>
  <si>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</si>
  <si>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</si>
  <si>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</si>
  <si>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</si>
  <si>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</si>
  <si>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</si>
  <si>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</si>
  <si>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</si>
  <si>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</si>
  <si>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</si>
  <si>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</si>
  <si>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</si>
  <si>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</si>
  <si>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</si>
  <si>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</si>
  <si>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</si>
  <si>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</si>
  <si>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</si>
  <si>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</si>
  <si>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</si>
  <si>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</si>
  <si>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</si>
  <si>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</si>
  <si>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</si>
  <si>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</si>
  <si>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</si>
  <si>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</si>
  <si>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</si>
  <si>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</si>
  <si>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</si>
  <si>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</si>
  <si>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</si>
  <si>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</si>
  <si>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</si>
  <si>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</si>
  <si>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</si>
  <si>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</si>
  <si>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</si>
  <si>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</si>
  <si>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</si>
  <si>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</si>
  <si>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</si>
  <si>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</si>
  <si>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</si>
  <si>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</si>
  <si>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</si>
  <si>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</si>
  <si>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</si>
  <si>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</si>
  <si>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</si>
  <si>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</si>
  <si>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</si>
  <si>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</si>
  <si>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</si>
  <si>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</si>
  <si>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</si>
  <si>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</si>
  <si>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</si>
  <si>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</si>
  <si>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</si>
  <si>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</si>
  <si>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</si>
  <si>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</si>
  <si>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</si>
  <si>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</si>
  <si>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</si>
  <si>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</si>
  <si>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</si>
  <si>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</si>
  <si>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</si>
  <si>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</si>
  <si>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</si>
  <si>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</si>
  <si>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</si>
  <si>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</si>
  <si>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</si>
  <si>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</si>
  <si>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</si>
  <si>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</si>
  <si>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</si>
  <si>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</si>
  <si>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</si>
  <si>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</si>
  <si>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</si>
  <si>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</si>
  <si>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</si>
  <si>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</si>
  <si>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</si>
  <si>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</si>
  <si>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</si>
  <si>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</si>
  <si>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</si>
  <si>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</si>
  <si>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</si>
  <si>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</si>
  <si>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</si>
  <si>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</si>
  <si>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</si>
  <si>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</si>
  <si>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</si>
  <si>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</si>
  <si>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</si>
  <si>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</si>
  <si>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</si>
  <si>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</si>
  <si>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</si>
  <si>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</si>
  <si>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</si>
  <si>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</si>
  <si>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</si>
  <si>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</si>
  <si>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</si>
  <si>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</si>
  <si>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</si>
  <si>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</si>
  <si>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</si>
  <si>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</si>
  <si>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</si>
  <si>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</si>
  <si>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</si>
  <si>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</si>
  <si>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</si>
  <si>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</si>
  <si>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</si>
  <si>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</si>
  <si>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</si>
  <si>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</si>
  <si>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</si>
  <si>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</si>
  <si>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</si>
  <si>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</si>
  <si>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</si>
  <si>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</si>
  <si>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</si>
  <si>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</si>
  <si>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</si>
  <si>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</si>
  <si>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</si>
  <si>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</si>
  <si>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</si>
  <si>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</si>
  <si>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</si>
  <si>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</si>
  <si>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</si>
  <si>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</si>
  <si>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</si>
  <si>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</si>
  <si>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</si>
  <si>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</si>
  <si>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</si>
  <si>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</si>
  <si>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</si>
  <si>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</si>
  <si>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</si>
  <si>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</si>
  <si>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</si>
  <si>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</si>
  <si>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</si>
  <si>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</si>
  <si>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</si>
  <si>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</si>
  <si>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</si>
  <si>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</si>
  <si>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</si>
  <si>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</si>
  <si>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</si>
  <si>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</si>
  <si>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</si>
  <si>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</si>
  <si>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</si>
  <si>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</si>
  <si>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</si>
  <si>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</si>
  <si>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</si>
  <si>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</si>
  <si>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</si>
  <si>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</si>
  <si>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</si>
  <si>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</si>
  <si>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</si>
  <si>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</si>
  <si>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</si>
  <si>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</si>
  <si>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</si>
  <si>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</si>
  <si>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</si>
  <si>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</si>
  <si>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</si>
  <si>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</si>
  <si>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</si>
  <si>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</si>
  <si>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</si>
  <si>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</si>
  <si>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</si>
  <si>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</si>
  <si>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</si>
  <si>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</si>
  <si>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</si>
  <si>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</si>
  <si>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</si>
  <si>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</si>
  <si>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</si>
  <si>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</si>
  <si>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</si>
  <si>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</si>
  <si>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</si>
  <si>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</si>
  <si>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</si>
  <si>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</si>
  <si>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</si>
  <si>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</si>
  <si>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</si>
  <si>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</si>
  <si>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</si>
  <si>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</si>
  <si>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</si>
  <si>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</si>
  <si>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</si>
  <si>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</si>
  <si>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</si>
  <si>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</si>
  <si>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</si>
  <si>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</si>
  <si>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</si>
  <si>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</si>
  <si>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</si>
  <si>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</si>
  <si>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</si>
  <si>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</si>
  <si>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</si>
  <si>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</si>
  <si>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</si>
  <si>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</si>
  <si>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</si>
  <si>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</si>
  <si>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</si>
  <si>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</si>
  <si>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</si>
  <si>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</si>
  <si>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</si>
  <si>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</si>
  <si>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</si>
  <si>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</si>
  <si>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</si>
  <si>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</si>
  <si>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</si>
  <si>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</si>
  <si>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</si>
  <si>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</si>
  <si>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</si>
  <si>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</si>
  <si>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</si>
  <si>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</si>
  <si>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</si>
  <si>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</si>
  <si>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</si>
  <si>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</si>
  <si>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</si>
  <si>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</si>
  <si>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</si>
  <si>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</si>
  <si>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</si>
  <si>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</si>
  <si>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</si>
  <si>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</si>
  <si>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</si>
  <si>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</si>
  <si>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</si>
  <si>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</si>
  <si>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</si>
  <si>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</si>
  <si>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</si>
  <si>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</si>
  <si>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</si>
  <si>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</si>
  <si>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</si>
  <si>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</si>
  <si>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</si>
  <si>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</si>
  <si>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</si>
  <si>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</si>
  <si>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</si>
  <si>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</si>
  <si>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</si>
  <si>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</si>
  <si>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</si>
  <si>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</si>
  <si>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</si>
  <si>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</si>
  <si>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</si>
  <si>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</si>
  <si>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</si>
  <si>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</si>
  <si>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</si>
  <si>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</si>
  <si>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</si>
  <si>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</si>
  <si>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</si>
  <si>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</si>
  <si>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</si>
  <si>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</si>
  <si>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</si>
  <si>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</si>
  <si>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</si>
  <si>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</si>
  <si>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</si>
  <si>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</si>
  <si>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</si>
  <si>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</si>
  <si>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</si>
  <si>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</si>
  <si>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</si>
  <si>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</si>
  <si>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</si>
  <si>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</si>
  <si>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</si>
  <si>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</si>
  <si>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</si>
  <si>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</si>
  <si>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</si>
  <si>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</si>
  <si>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</si>
  <si>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</si>
  <si>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</si>
  <si>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</si>
  <si>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</si>
  <si>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</si>
  <si>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</si>
  <si>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</si>
  <si>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</si>
  <si>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</si>
  <si>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</si>
  <si>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</si>
  <si>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</si>
  <si>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</si>
  <si>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</si>
  <si>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</si>
  <si>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</si>
  <si>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</si>
  <si>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</si>
  <si>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</si>
  <si>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</si>
  <si>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</si>
  <si>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</si>
  <si>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</si>
  <si>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</si>
  <si>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</si>
  <si>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</si>
  <si>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</si>
  <si>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</si>
  <si>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</si>
  <si>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</si>
  <si>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</si>
  <si>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</si>
  <si>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</si>
  <si>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</si>
  <si>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</si>
  <si>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</si>
  <si>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</si>
  <si>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</si>
  <si>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</si>
  <si>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</si>
  <si>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</si>
  <si>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</si>
  <si>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</si>
  <si>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</si>
  <si>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</si>
  <si>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</si>
  <si>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</si>
  <si>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</si>
  <si>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</si>
  <si>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</si>
  <si>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</si>
  <si>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</si>
  <si>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</si>
  <si>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</si>
  <si>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</si>
  <si>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</si>
  <si>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</si>
  <si>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</si>
  <si>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</si>
  <si>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</si>
  <si>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</si>
  <si>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</si>
  <si>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</si>
  <si>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</si>
  <si>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</si>
  <si>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</si>
  <si>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</si>
  <si>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</si>
  <si>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</si>
  <si>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</si>
  <si>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</si>
  <si>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</si>
  <si>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</si>
  <si>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</si>
  <si>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</si>
  <si>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</si>
  <si>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</si>
  <si>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</si>
  <si>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</si>
  <si>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</si>
  <si>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</si>
  <si>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</si>
  <si>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</si>
  <si>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</si>
  <si>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</si>
  <si>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</si>
  <si>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</si>
  <si>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</si>
  <si>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</si>
  <si>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</si>
  <si>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</si>
  <si>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</si>
  <si>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</si>
  <si>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</si>
  <si>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</si>
  <si>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</si>
  <si>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</si>
  <si>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</si>
  <si>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</si>
  <si>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</si>
  <si>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</si>
  <si>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</si>
  <si>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</si>
  <si>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</si>
  <si>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</si>
  <si>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</si>
  <si>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</si>
  <si>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</si>
  <si>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</si>
  <si>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</si>
  <si>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</si>
  <si>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</si>
  <si>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</si>
  <si>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</si>
  <si>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</si>
  <si>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</si>
  <si>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</si>
  <si>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</si>
  <si>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</si>
  <si>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</si>
  <si>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</si>
  <si>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</si>
  <si>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</si>
  <si>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</si>
  <si>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</si>
  <si>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</si>
  <si>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</si>
  <si>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</si>
  <si>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</si>
  <si>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</si>
  <si>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</si>
  <si>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</si>
  <si>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</si>
  <si>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</si>
  <si>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</si>
  <si>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</si>
  <si>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</si>
  <si>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</si>
  <si>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</si>
  <si>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</si>
  <si>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</si>
  <si>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</si>
  <si>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</si>
  <si>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</si>
  <si>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</si>
  <si>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</si>
  <si>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</si>
  <si>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</si>
  <si>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</si>
  <si>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</si>
  <si>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</si>
  <si>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</si>
  <si>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</si>
  <si>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</si>
  <si>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</si>
  <si>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</si>
  <si>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</si>
  <si>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</si>
  <si>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</si>
  <si>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</si>
  <si>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</si>
  <si>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</si>
  <si>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</si>
  <si>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</si>
  <si>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</si>
  <si>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</si>
  <si>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</si>
  <si>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</si>
  <si>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</si>
  <si>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</si>
  <si>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</si>
  <si>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</si>
  <si>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</si>
  <si>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</si>
  <si>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</si>
  <si>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</si>
  <si>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</si>
  <si>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</si>
  <si>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</si>
  <si>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</si>
  <si>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</si>
  <si>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</si>
  <si>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</si>
  <si>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</si>
  <si>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</si>
  <si>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</si>
  <si>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</si>
  <si>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</si>
  <si>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</si>
  <si>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</si>
  <si>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</si>
  <si>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</si>
  <si>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</si>
  <si>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</si>
  <si>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</si>
  <si>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</si>
  <si>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</si>
  <si>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</si>
  <si>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</si>
  <si>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</si>
  <si>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</si>
  <si>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</si>
  <si>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</si>
  <si>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</si>
  <si>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</si>
  <si>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</si>
  <si>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</si>
  <si>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</si>
  <si>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</si>
  <si>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</si>
  <si>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</si>
  <si>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</si>
  <si>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</si>
  <si>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</si>
  <si>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</si>
  <si>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</si>
  <si>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</si>
  <si>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</si>
  <si>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</si>
  <si>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</si>
  <si>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</si>
  <si>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</si>
  <si>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</si>
  <si>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</si>
  <si>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</si>
  <si>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</si>
  <si>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</si>
  <si>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</si>
  <si>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</si>
  <si>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</si>
  <si>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</si>
  <si>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</si>
  <si>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</si>
  <si>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</si>
  <si>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</si>
  <si>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</si>
  <si>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</si>
  <si>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</si>
  <si>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</si>
  <si>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</si>
  <si>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</si>
  <si>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</si>
  <si>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</si>
  <si>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</si>
  <si>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</si>
  <si>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</si>
  <si>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</si>
  <si>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</si>
  <si>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</si>
  <si>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</si>
  <si>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</si>
  <si>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</si>
  <si>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</si>
  <si>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</si>
  <si>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</si>
  <si>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</si>
  <si>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</si>
  <si>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</si>
  <si>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</si>
  <si>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</si>
  <si>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</si>
  <si>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</si>
  <si>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</si>
  <si>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</si>
  <si>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</si>
  <si>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</si>
  <si>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</si>
  <si>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</si>
  <si>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</si>
  <si>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</si>
  <si>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</si>
  <si>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</si>
  <si>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</si>
  <si>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</si>
  <si>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</si>
  <si>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</si>
  <si>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</si>
  <si>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</si>
  <si>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</si>
  <si>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</si>
  <si>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</si>
  <si>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</si>
  <si>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</si>
  <si>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</si>
  <si>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</si>
  <si>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</si>
  <si>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</si>
  <si>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</si>
  <si>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</si>
  <si>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</si>
  <si>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</si>
  <si>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</si>
  <si>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</si>
  <si>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</si>
  <si>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</si>
  <si>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</si>
  <si>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</si>
  <si>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</si>
  <si>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</si>
  <si>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</si>
  <si>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</si>
  <si>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</si>
  <si>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</si>
  <si>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</si>
  <si>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</si>
  <si>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</si>
  <si>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</si>
  <si>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</si>
  <si>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</si>
  <si>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</si>
  <si>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</si>
  <si>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</si>
  <si>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</si>
  <si>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</si>
  <si>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</si>
  <si>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</si>
  <si>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</si>
  <si>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</si>
  <si>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</si>
  <si>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</si>
  <si>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</si>
  <si>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</si>
  <si>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</si>
  <si>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</si>
  <si>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</si>
  <si>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</si>
  <si>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</si>
  <si>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</si>
  <si>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</si>
  <si>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</si>
  <si>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</si>
  <si>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</si>
  <si>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</si>
  <si>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</si>
  <si>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</si>
  <si>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</si>
  <si>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</si>
  <si>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</si>
  <si>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</si>
  <si>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</si>
  <si>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</si>
  <si>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</si>
  <si>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</si>
  <si>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</si>
  <si>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</si>
  <si>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</si>
  <si>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</si>
  <si>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</si>
  <si>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</si>
  <si>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</si>
  <si>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</si>
  <si>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</si>
  <si>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</si>
  <si>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</si>
  <si>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</si>
  <si>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</si>
  <si>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</si>
  <si>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</si>
  <si>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</si>
  <si>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</si>
  <si>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</si>
  <si>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</si>
  <si>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</si>
  <si>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</si>
  <si>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</si>
  <si>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</si>
  <si>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</si>
  <si>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</si>
  <si>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</si>
  <si>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</si>
  <si>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</si>
  <si>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</si>
  <si>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</si>
  <si>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</si>
  <si>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</si>
  <si>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</si>
  <si>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</si>
  <si>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</si>
  <si>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</si>
  <si>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</si>
  <si>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</si>
  <si>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</si>
  <si>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</si>
  <si>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</si>
  <si>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</si>
  <si>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</si>
  <si>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</si>
  <si>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</si>
  <si>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</si>
  <si>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</si>
  <si>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</si>
  <si>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</si>
  <si>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</si>
  <si>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</si>
  <si>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</si>
  <si>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</si>
  <si>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</si>
  <si>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</si>
  <si>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</si>
  <si>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</si>
  <si>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</si>
  <si>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</si>
  <si>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</si>
  <si>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</si>
  <si>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</si>
  <si>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</si>
  <si>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</si>
  <si>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</si>
  <si>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</si>
  <si>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</si>
  <si>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</si>
  <si>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</si>
  <si>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</si>
  <si>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</si>
  <si>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</si>
  <si>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</si>
  <si>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</si>
  <si>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</si>
  <si>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</si>
  <si>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</si>
  <si>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</si>
  <si>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</si>
  <si>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</si>
  <si>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</si>
  <si>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</si>
  <si>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</si>
  <si>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</si>
  <si>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</si>
  <si>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</si>
  <si>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</si>
  <si>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</si>
  <si>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</si>
  <si>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</si>
  <si>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</si>
  <si>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</si>
  <si>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</si>
  <si>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</si>
  <si>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</si>
  <si>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</si>
  <si>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</si>
  <si>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</si>
  <si>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</si>
  <si>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</si>
  <si>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</si>
  <si>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</si>
  <si>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</si>
  <si>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</si>
  <si>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</si>
  <si>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</si>
  <si>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</si>
  <si>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</si>
  <si>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</si>
  <si>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</si>
  <si>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</si>
  <si>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</si>
  <si>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</si>
  <si>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</si>
  <si>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</si>
  <si>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</si>
  <si>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</si>
  <si>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</si>
  <si>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</si>
  <si>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</si>
  <si>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</si>
  <si>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</si>
  <si>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</si>
  <si>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</si>
  <si>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</si>
  <si>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</si>
  <si>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</si>
  <si>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</si>
  <si>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</si>
  <si>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</si>
  <si>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</si>
  <si>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</si>
  <si>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</si>
  <si>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</si>
  <si>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医療法人社団駿心会　いなげ西病院</t>
    <phoneticPr fontId="3"/>
  </si>
  <si>
    <t>〒263-0035 千葉市稲毛区稲毛町５－１８</t>
    <phoneticPr fontId="3"/>
  </si>
  <si>
    <t>〇</t>
  </si>
  <si>
    <t>医療法人</t>
  </si>
  <si>
    <t>平成30年3月に閉院のため、平成30年4月より譲渡され継続しているので。</t>
  </si>
  <si>
    <t>複数の診療科で活用</t>
  </si>
  <si>
    <t>内科</t>
  </si>
  <si>
    <t>腎臓内科</t>
  </si>
  <si>
    <t>ＤＰＣ病院ではない</t>
  </si>
  <si>
    <t>-</t>
    <phoneticPr fontId="3"/>
  </si>
  <si>
    <t>1号館</t>
  </si>
  <si>
    <t>慢性期機能</t>
  </si>
  <si>
    <t>平成30年3月閉院のため、平成30年4月より譲渡され継続しているので、まだ入院患者数が達していないため。</t>
  </si>
  <si>
    <t>2号館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</si>
</sst>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7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1044</v>
      </c>
      <c r="M9" s="282" t="s">
        <v>1047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1044</v>
      </c>
      <c r="M22" s="282" t="s">
        <v>1047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1044</v>
      </c>
      <c r="M35" s="282" t="s">
        <v>1047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1044</v>
      </c>
      <c r="M44" s="282" t="s">
        <v>1047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1044</v>
      </c>
      <c r="M89" s="262" t="s">
        <v>1047</v>
      </c>
    </row>
    <row r="90" spans="1:23" s="21" customFormat="1">
      <c r="A90" s="243"/>
      <c r="B90" s="1"/>
      <c r="C90" s="3"/>
      <c r="D90" s="3"/>
      <c r="E90" s="3"/>
      <c r="F90" s="3"/>
      <c r="G90" s="3"/>
      <c r="H90" s="287"/>
      <c r="I90" s="67" t="s">
        <v>36</v>
      </c>
      <c r="J90" s="68"/>
      <c r="K90" s="69"/>
      <c r="L90" s="262" t="s">
        <v>1045</v>
      </c>
      <c r="M90" s="262" t="s">
        <v>1045</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80</v>
      </c>
      <c r="K103" s="237" t="str">
        <f t="shared" si="1"/>
        <v/>
      </c>
      <c r="L103" s="258">
        <v>40</v>
      </c>
      <c r="M103" s="258">
        <v>40</v>
      </c>
    </row>
    <row r="104" spans="1:22" s="83" customFormat="1" ht="34.5" customHeight="1">
      <c r="A104" s="244" t="s">
        <v>614</v>
      </c>
      <c r="B104" s="84"/>
      <c r="C104" s="395"/>
      <c r="D104" s="396"/>
      <c r="E104" s="427"/>
      <c r="F104" s="428"/>
      <c r="G104" s="319" t="s">
        <v>47</v>
      </c>
      <c r="H104" s="321"/>
      <c r="I104" s="419"/>
      <c r="J104" s="256">
        <f t="shared" si="0"/>
        <v>80</v>
      </c>
      <c r="K104" s="237" t="str">
        <f t="shared" si="1"/>
        <v/>
      </c>
      <c r="L104" s="258">
        <v>40</v>
      </c>
      <c r="M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15</v>
      </c>
      <c r="K106" s="237" t="str">
        <f t="shared" si="1"/>
        <v/>
      </c>
      <c r="L106" s="258">
        <v>15</v>
      </c>
      <c r="M106" s="258">
        <v>0</v>
      </c>
    </row>
    <row r="107" spans="1:22" s="83" customFormat="1" ht="34.5" customHeight="1">
      <c r="A107" s="244" t="s">
        <v>614</v>
      </c>
      <c r="B107" s="84"/>
      <c r="C107" s="395"/>
      <c r="D107" s="396"/>
      <c r="E107" s="427"/>
      <c r="F107" s="428"/>
      <c r="G107" s="319" t="s">
        <v>47</v>
      </c>
      <c r="H107" s="321"/>
      <c r="I107" s="419"/>
      <c r="J107" s="256">
        <f t="shared" si="0"/>
        <v>15</v>
      </c>
      <c r="K107" s="237" t="str">
        <f t="shared" si="1"/>
        <v/>
      </c>
      <c r="L107" s="258">
        <v>15</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80</v>
      </c>
      <c r="K109" s="237" t="str">
        <f t="shared" si="1"/>
        <v/>
      </c>
      <c r="L109" s="258">
        <v>40</v>
      </c>
      <c r="M109" s="258">
        <v>40</v>
      </c>
    </row>
    <row r="110" spans="1:22" s="83" customFormat="1" ht="34.5" customHeight="1">
      <c r="A110" s="244" t="s">
        <v>614</v>
      </c>
      <c r="B110" s="84"/>
      <c r="C110" s="395"/>
      <c r="D110" s="396"/>
      <c r="E110" s="431"/>
      <c r="F110" s="432"/>
      <c r="G110" s="316" t="s">
        <v>47</v>
      </c>
      <c r="H110" s="318"/>
      <c r="I110" s="419"/>
      <c r="J110" s="256">
        <f t="shared" si="0"/>
        <v>80</v>
      </c>
      <c r="K110" s="237" t="str">
        <f t="shared" si="1"/>
        <v/>
      </c>
      <c r="L110" s="258">
        <v>40</v>
      </c>
      <c r="M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1038</v>
      </c>
      <c r="M112" s="257" t="s">
        <v>1046</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567</v>
      </c>
    </row>
    <row r="132" spans="1:22" s="83" customFormat="1" ht="34.5" customHeight="1">
      <c r="A132" s="244" t="s">
        <v>621</v>
      </c>
      <c r="B132" s="84"/>
      <c r="C132" s="295"/>
      <c r="D132" s="297"/>
      <c r="E132" s="319" t="s">
        <v>58</v>
      </c>
      <c r="F132" s="320"/>
      <c r="G132" s="320"/>
      <c r="H132" s="321"/>
      <c r="I132" s="388"/>
      <c r="J132" s="101"/>
      <c r="K132" s="102"/>
      <c r="L132" s="82">
        <v>40</v>
      </c>
      <c r="M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8</v>
      </c>
      <c r="K269" s="81" t="str">
        <f t="shared" si="8"/>
        <v/>
      </c>
      <c r="L269" s="147">
        <v>8</v>
      </c>
      <c r="M269" s="147">
        <v>0</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2.4</v>
      </c>
      <c r="M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c r="M271" s="147">
        <v>0</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c r="M272" s="148">
        <v>0</v>
      </c>
    </row>
    <row r="273" spans="1:13" s="83" customFormat="1" ht="34.5" customHeight="1">
      <c r="A273" s="249" t="s">
        <v>727</v>
      </c>
      <c r="B273" s="120"/>
      <c r="C273" s="370" t="s">
        <v>152</v>
      </c>
      <c r="D273" s="371"/>
      <c r="E273" s="371"/>
      <c r="F273" s="371"/>
      <c r="G273" s="370" t="s">
        <v>146</v>
      </c>
      <c r="H273" s="370"/>
      <c r="I273" s="403"/>
      <c r="J273" s="266">
        <f t="shared" si="9"/>
        <v>8</v>
      </c>
      <c r="K273" s="81" t="str">
        <f t="shared" si="8"/>
        <v/>
      </c>
      <c r="L273" s="147">
        <v>8</v>
      </c>
      <c r="M273" s="147">
        <v>0</v>
      </c>
    </row>
    <row r="274" spans="1:13" s="83" customFormat="1" ht="34.5" customHeight="1">
      <c r="A274" s="249" t="s">
        <v>727</v>
      </c>
      <c r="B274" s="120"/>
      <c r="C274" s="371"/>
      <c r="D274" s="371"/>
      <c r="E274" s="371"/>
      <c r="F274" s="371"/>
      <c r="G274" s="370" t="s">
        <v>148</v>
      </c>
      <c r="H274" s="370"/>
      <c r="I274" s="403"/>
      <c r="J274" s="266">
        <f t="shared" si="9"/>
        <v>0.5</v>
      </c>
      <c r="K274" s="81" t="str">
        <f t="shared" si="8"/>
        <v/>
      </c>
      <c r="L274" s="148">
        <v>0.5</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0</v>
      </c>
      <c r="K285" s="81" t="str">
        <f t="shared" si="8"/>
        <v/>
      </c>
      <c r="L285" s="141"/>
      <c r="M285" s="141"/>
    </row>
    <row r="286" spans="1:13" s="83" customFormat="1" ht="34.5" customHeight="1">
      <c r="A286" s="244" t="s">
        <v>733</v>
      </c>
      <c r="B286" s="84"/>
      <c r="C286" s="373"/>
      <c r="D286" s="373"/>
      <c r="E286" s="373"/>
      <c r="F286" s="373"/>
      <c r="G286" s="370" t="s">
        <v>148</v>
      </c>
      <c r="H286" s="370"/>
      <c r="I286" s="403"/>
      <c r="J286" s="266">
        <v>0.1</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1</v>
      </c>
      <c r="K289" s="81" t="str">
        <f t="shared" si="8"/>
        <v/>
      </c>
      <c r="L289" s="147">
        <v>1</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11</v>
      </c>
      <c r="K392" s="81" t="str">
        <f t="shared" ref="K392:K397" si="12">IF(OR(COUNTIF(L392:M392,"未確認")&gt;0,COUNTIF(L392:M392,"~*")&gt;0),"※","")</f>
        <v/>
      </c>
      <c r="L392" s="147">
        <v>11</v>
      </c>
      <c r="M392" s="147">
        <v>0</v>
      </c>
    </row>
    <row r="393" spans="1:22" s="83" customFormat="1" ht="34.5" customHeight="1">
      <c r="A393" s="249" t="s">
        <v>773</v>
      </c>
      <c r="B393" s="84"/>
      <c r="C393" s="369"/>
      <c r="D393" s="379"/>
      <c r="E393" s="319" t="s">
        <v>224</v>
      </c>
      <c r="F393" s="320"/>
      <c r="G393" s="320"/>
      <c r="H393" s="321"/>
      <c r="I393" s="342"/>
      <c r="J393" s="140">
        <f t="shared" si="11"/>
        <v>11</v>
      </c>
      <c r="K393" s="81" t="str">
        <f t="shared" si="12"/>
        <v/>
      </c>
      <c r="L393" s="147">
        <v>11</v>
      </c>
      <c r="M393" s="147">
        <v>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5218</v>
      </c>
      <c r="K396" s="81" t="str">
        <f t="shared" si="12"/>
        <v/>
      </c>
      <c r="L396" s="147">
        <v>5218</v>
      </c>
      <c r="M396" s="147">
        <v>0</v>
      </c>
    </row>
    <row r="397" spans="1:22" s="83" customFormat="1" ht="34.5" customHeight="1">
      <c r="A397" s="250" t="s">
        <v>777</v>
      </c>
      <c r="B397" s="119"/>
      <c r="C397" s="369"/>
      <c r="D397" s="319" t="s">
        <v>228</v>
      </c>
      <c r="E397" s="320"/>
      <c r="F397" s="320"/>
      <c r="G397" s="320"/>
      <c r="H397" s="321"/>
      <c r="I397" s="343"/>
      <c r="J397" s="140">
        <f t="shared" si="11"/>
        <v>4</v>
      </c>
      <c r="K397" s="81" t="str">
        <f t="shared" si="12"/>
        <v/>
      </c>
      <c r="L397" s="147">
        <v>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11</v>
      </c>
      <c r="K405" s="81" t="str">
        <f t="shared" ref="K405:K422" si="14">IF(OR(COUNTIF(L405:M405,"未確認")&gt;0,COUNTIF(L405:M405,"~*")&gt;0),"※","")</f>
        <v/>
      </c>
      <c r="L405" s="147">
        <v>11</v>
      </c>
      <c r="M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row>
    <row r="408" spans="1:22" s="83" customFormat="1" ht="34.5" customHeight="1">
      <c r="A408" s="251" t="s">
        <v>781</v>
      </c>
      <c r="B408" s="119"/>
      <c r="C408" s="368"/>
      <c r="D408" s="368"/>
      <c r="E408" s="319" t="s">
        <v>236</v>
      </c>
      <c r="F408" s="320"/>
      <c r="G408" s="320"/>
      <c r="H408" s="321"/>
      <c r="I408" s="360"/>
      <c r="J408" s="140">
        <f t="shared" si="13"/>
        <v>11</v>
      </c>
      <c r="K408" s="81" t="str">
        <f t="shared" si="14"/>
        <v/>
      </c>
      <c r="L408" s="147">
        <v>11</v>
      </c>
      <c r="M408" s="147">
        <v>0</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11</v>
      </c>
      <c r="K413" s="81" t="str">
        <f t="shared" si="14"/>
        <v/>
      </c>
      <c r="L413" s="147">
        <v>11</v>
      </c>
      <c r="M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0</v>
      </c>
      <c r="K415" s="81" t="str">
        <f t="shared" si="14"/>
        <v/>
      </c>
      <c r="L415" s="147">
        <v>0</v>
      </c>
      <c r="M415" s="147">
        <v>0</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row>
    <row r="417" spans="1:22" s="83" customFormat="1" ht="34.5" customHeight="1">
      <c r="A417" s="251" t="s">
        <v>790</v>
      </c>
      <c r="B417" s="119"/>
      <c r="C417" s="368"/>
      <c r="D417" s="368"/>
      <c r="E417" s="319" t="s">
        <v>244</v>
      </c>
      <c r="F417" s="320"/>
      <c r="G417" s="320"/>
      <c r="H417" s="321"/>
      <c r="I417" s="360"/>
      <c r="J417" s="140">
        <f t="shared" si="13"/>
        <v>6</v>
      </c>
      <c r="K417" s="81" t="str">
        <f t="shared" si="14"/>
        <v/>
      </c>
      <c r="L417" s="147">
        <v>6</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5</v>
      </c>
      <c r="K421" s="81" t="str">
        <f t="shared" si="14"/>
        <v/>
      </c>
      <c r="L421" s="147">
        <v>5</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11</v>
      </c>
      <c r="K430" s="193" t="str">
        <f>IF(OR(COUNTIF(L430:M430,"未確認")&gt;0,COUNTIF(L430:M430,"~*")&gt;0),"※","")</f>
        <v/>
      </c>
      <c r="L430" s="147">
        <v>11</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6</v>
      </c>
      <c r="K432" s="193" t="str">
        <f>IF(OR(COUNTIF(L432:M432,"未確認")&gt;0,COUNTIF(L432:M432,"~*")&gt;0),"※","")</f>
        <v/>
      </c>
      <c r="L432" s="147">
        <v>6</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v>
      </c>
      <c r="K433" s="193" t="str">
        <f>IF(OR(COUNTIF(L433:M433,"未確認")&gt;0,COUNTIF(L433:M433,"~*")&gt;0),"※","")</f>
        <v/>
      </c>
      <c r="L433" s="147">
        <v>5</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1043</v>
      </c>
      <c r="M558" s="211" t="s">
        <v>1043</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5A6F03-0518-490D-8049-7ABFF0EB772C}"/>
    <hyperlink ref="J71:L71" location="病院!B464" display="・手術の状況" xr:uid="{E67F2323-A2E0-4AB3-A071-2ECD348E6D96}"/>
    <hyperlink ref="J72:L72" location="病院!B500" display="・がん、脳卒中、心筋梗塞、分娩、精神医療への対応状況" xr:uid="{CC186D1B-F4C8-426C-AB3A-1BF57F9432CC}"/>
    <hyperlink ref="J73:L73" location="病院!B541" display="・重症患者への対応状況" xr:uid="{0632CC77-AF9F-4AE9-ACCB-7E9EB5DE6C6F}"/>
    <hyperlink ref="J74:L74" location="病院!B586" display="・救急医療の実施状況" xr:uid="{38FBD3EE-4678-4E38-904F-37705D84E839}"/>
    <hyperlink ref="J75:L75" location="病院!B609" display="・急性期後の支援、在宅復帰の支援の状況" xr:uid="{5E47E317-05FC-4CEF-BD69-8BB88351C000}"/>
    <hyperlink ref="J76:L76" location="病院!B627" display="・全身管理の状況" xr:uid="{BDBB4256-DC73-4319-8216-A8A7C841E48D}"/>
    <hyperlink ref="J78:L78" location="病院!B679" display="・長期療養患者の受入状況" xr:uid="{3B37C357-548A-465C-BD8D-37F7E5EF0CCC}"/>
    <hyperlink ref="J77:L77" location="病院!B642" display="・リハビリテーションの実施状況" xr:uid="{B276F696-97FB-4EFB-B148-7AF6E9BAA43E}"/>
    <hyperlink ref="J79:L79" location="病院!B689" display="・重度の障害児等の受入状況" xr:uid="{36F8F529-D785-469A-BCAF-3C5F19FDCF12}"/>
    <hyperlink ref="J80:L80" location="病院!B702" display="・医科歯科の連携状況" xr:uid="{814780D3-F899-49C8-ACF0-A20343A70D40}"/>
    <hyperlink ref="M71:N71" location="'病院(H30案)'!B448" display="・手術の状況" xr:uid="{A16FE525-8DEF-4517-9E9D-1FD2674D7961}"/>
    <hyperlink ref="M72:N72" location="'病院(H30案)'!B484" display="・がん、脳卒中、心筋梗塞、分娩、精神医療への対応状況" xr:uid="{F130188B-63D7-493D-8FB4-87DDE0F91C4A}"/>
    <hyperlink ref="M73:N73" location="'病院(H30案)'!B525" display="・重症患者への対応状況" xr:uid="{9E375BEA-3867-4010-B995-8A73F9F3BD2A}"/>
    <hyperlink ref="M74:N74" location="'病院(H30案)'!B570" display="・救急医療の実施状況" xr:uid="{2F352529-F72E-4865-A159-DAE833429ABE}"/>
    <hyperlink ref="M75:N75" location="'病院(H30案)'!B593" display="・急性期後の支援、在宅復帰の支援の状況" xr:uid="{1C2E5076-D88F-4F07-82D5-9A12C51D1822}"/>
    <hyperlink ref="C71:G71" location="病院!B87" display="・設置主体" xr:uid="{3B0EDAA8-0700-4493-8AF1-2BCBAA0D289D}"/>
    <hyperlink ref="C72:G72" location="病院!B95" display="・病床の状況" xr:uid="{F9AC21A5-BB67-4253-80A2-ECD82AE007E8}"/>
    <hyperlink ref="C73:G73" location="病院!B116" display="・診療科" xr:uid="{AAEFAD93-B4D6-47D1-8923-F824D9762E03}"/>
    <hyperlink ref="C74:G74" location="病院!B127" display="・入院基本料・特定入院料及び届出病床数" xr:uid="{6842DC2A-8DB1-4BFD-A392-A85C1B6A96A7}"/>
    <hyperlink ref="C75:G75" location="病院!B141" display="・算定する入院基本用・特定入院料等の状況" xr:uid="{D9B7DD48-E6B6-412D-80D4-F91EE969C591}"/>
    <hyperlink ref="C76:G76" location="病院!B224" display="・DPC医療機関群の種類" xr:uid="{4AB1D4F6-4104-4F18-97B7-86B318F96C27}"/>
    <hyperlink ref="C77:G77" location="病院!B232" display="・救急告示病院、二次救急医療施設、三次救急医療施設の告示・認定の有無" xr:uid="{62B1F0DA-A787-4D6B-9BD6-E3CCFD9A6693}"/>
    <hyperlink ref="C78:F78" location="病院!B242" display="・承認の有無" xr:uid="{83116901-6594-4741-896D-8123E3424E1E}"/>
    <hyperlink ref="C79:F79" location="病院!B251" display="・診療報酬の届出の有無" xr:uid="{327C1F75-3420-4744-82BF-5F5CE055B1CE}"/>
    <hyperlink ref="C80:F80" location="病院!B261" display="・職員数の状況" xr:uid="{7C3A7E99-6346-4387-BF0B-A2449A474E51}"/>
    <hyperlink ref="C81:F81" location="病院!B320" display="・退院調整部門の設置状況" xr:uid="{656114F4-0126-40C8-AE86-11E681FCA3D8}"/>
    <hyperlink ref="C82:F82" location="病院!B340" display="・医療機器の台数" xr:uid="{DB7A3BF8-CB77-43FA-BEC4-9022E24D6E34}"/>
    <hyperlink ref="C83:G83" location="病院!B365" display="・過去1年間の間に病棟の再編・見直しがあった場合の報告対象期間" xr:uid="{F2E10EF3-2642-4915-8BE1-C9364F3C43D3}"/>
    <hyperlink ref="H71:I71" location="病院!B388" display="・入院患者の状況（年間）" xr:uid="{2E242346-0F14-46C9-90AC-BB05F8EB98D2}"/>
    <hyperlink ref="H72:I72" location="病院!B401" display="・入院患者の状況（年間／入棟前の場所・退棟先の場所の状況）" xr:uid="{1135A980-91B7-48B8-9E50-BE3BCDD3555B}"/>
    <hyperlink ref="H73:I73" location="病院!B426" display="・退院後に在宅医療を必要とする患者の状況" xr:uid="{466E608F-8D90-4AA0-9F84-2C907E3B9A82}"/>
    <hyperlink ref="H74:I74" location="病院!B438" display="・看取りを行った患者数" xr:uid="{87765DED-EF74-4F99-9240-2E34FAE766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2019-11-15T06:23:18Z</dcterms:modified>
</cp:coreProperties>
</file>