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B5DE5CC-3E95-43F5-B2A8-1092DBB9328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<sst xmlns="http://schemas.openxmlformats.org/spreadsheetml/2006/main" count="3163" uniqueCount="1047">
  <si>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</si>
  <si>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</si>
  <si>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</si>
  <si>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</si>
  <si>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</si>
  <si>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</si>
  <si>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</si>
  <si>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</si>
  <si>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</si>
  <si>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</si>
  <si>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</si>
  <si>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</si>
  <si>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</si>
  <si>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</si>
  <si>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</si>
  <si>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</si>
  <si>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</si>
  <si>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</si>
  <si>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</si>
  <si>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</si>
  <si>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</si>
  <si>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</si>
  <si>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</si>
  <si>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</si>
  <si>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</si>
  <si>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</si>
  <si>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</si>
  <si>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</si>
  <si>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</si>
  <si>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</si>
  <si>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</si>
  <si>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</si>
  <si>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</si>
  <si>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</si>
  <si>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</si>
  <si>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</si>
  <si>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</si>
  <si>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</si>
  <si>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</si>
  <si>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</si>
  <si>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</si>
  <si>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</si>
  <si>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</si>
  <si>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</si>
  <si>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</si>
  <si>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</si>
  <si>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</si>
  <si>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</si>
  <si>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</si>
  <si>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</si>
  <si>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</si>
  <si>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</si>
  <si>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</si>
  <si>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</si>
  <si>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</si>
  <si>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</si>
  <si>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</si>
  <si>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</si>
  <si>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</si>
  <si>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</si>
  <si>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</si>
  <si>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</si>
  <si>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</si>
  <si>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</si>
  <si>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</si>
  <si>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</si>
  <si>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</si>
  <si>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</si>
  <si>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</si>
  <si>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</si>
  <si>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</si>
  <si>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</si>
  <si>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</si>
  <si>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</si>
  <si>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</si>
  <si>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</si>
  <si>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</si>
  <si>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</si>
  <si>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</si>
  <si>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</si>
  <si>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</si>
  <si>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</si>
  <si>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</si>
  <si>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</si>
  <si>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</si>
  <si>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</si>
  <si>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</si>
  <si>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</si>
  <si>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</si>
  <si>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</si>
  <si>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</si>
  <si>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</si>
  <si>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</si>
  <si>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</si>
  <si>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</si>
  <si>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</si>
  <si>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</si>
  <si>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</si>
  <si>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</si>
  <si>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</si>
  <si>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</si>
  <si>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</si>
  <si>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</si>
  <si>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</si>
  <si>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</si>
  <si>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</si>
  <si>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</si>
  <si>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</si>
  <si>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</si>
  <si>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</si>
  <si>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</si>
  <si>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</si>
  <si>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</si>
  <si>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</si>
  <si>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</si>
  <si>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</si>
  <si>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</si>
  <si>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</si>
  <si>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</si>
  <si>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</si>
  <si>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</si>
  <si>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</si>
  <si>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</si>
  <si>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</si>
  <si>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</si>
  <si>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</si>
  <si>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</si>
  <si>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</si>
  <si>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</si>
  <si>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</si>
  <si>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</si>
  <si>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</si>
  <si>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</si>
  <si>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</si>
  <si>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</si>
  <si>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</si>
  <si>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</si>
  <si>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</si>
  <si>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</si>
  <si>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</si>
  <si>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</si>
  <si>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</si>
  <si>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</si>
  <si>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</si>
  <si>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</si>
  <si>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</si>
  <si>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</si>
  <si>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</si>
  <si>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</si>
  <si>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</si>
  <si>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</si>
  <si>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</si>
  <si>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</si>
  <si>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</si>
  <si>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</si>
  <si>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</si>
  <si>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</si>
  <si>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</si>
  <si>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</si>
  <si>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</si>
  <si>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</si>
  <si>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</si>
  <si>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</si>
  <si>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</si>
  <si>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</si>
  <si>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</si>
  <si>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</si>
  <si>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</si>
  <si>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</si>
  <si>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</si>
  <si>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</si>
  <si>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</si>
  <si>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</si>
  <si>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</si>
  <si>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</si>
  <si>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</si>
  <si>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</si>
  <si>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</si>
  <si>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</si>
  <si>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</si>
  <si>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</si>
  <si>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</si>
  <si>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</si>
  <si>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</si>
  <si>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</si>
  <si>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</si>
  <si>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</si>
  <si>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</si>
  <si>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</si>
  <si>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</si>
  <si>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</si>
  <si>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</si>
  <si>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</si>
  <si>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</si>
  <si>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</si>
  <si>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</si>
  <si>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</si>
  <si>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</si>
  <si>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</si>
  <si>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</si>
  <si>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</si>
  <si>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</si>
  <si>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</si>
  <si>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</si>
  <si>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</si>
  <si>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</si>
  <si>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</si>
  <si>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</si>
  <si>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</si>
  <si>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</si>
  <si>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</si>
  <si>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</si>
  <si>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</si>
  <si>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</si>
  <si>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</si>
  <si>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</si>
  <si>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</si>
  <si>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</si>
  <si>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</si>
  <si>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</si>
  <si>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</si>
  <si>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</si>
  <si>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</si>
  <si>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</si>
  <si>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</si>
  <si>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</si>
  <si>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</si>
  <si>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</si>
  <si>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</si>
  <si>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</si>
  <si>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</si>
  <si>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</si>
  <si>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</si>
  <si>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</si>
  <si>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</si>
  <si>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</si>
  <si>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</si>
  <si>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</si>
  <si>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</si>
  <si>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</si>
  <si>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</si>
  <si>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</si>
  <si>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</si>
  <si>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</si>
  <si>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</si>
  <si>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</si>
  <si>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</si>
  <si>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</si>
  <si>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</si>
  <si>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</si>
  <si>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</si>
  <si>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</si>
  <si>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</si>
  <si>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</si>
  <si>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</si>
  <si>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</si>
  <si>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</si>
  <si>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</si>
  <si>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</si>
  <si>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</si>
  <si>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</si>
  <si>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</si>
  <si>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</si>
  <si>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</si>
  <si>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</si>
  <si>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</si>
  <si>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</si>
  <si>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</si>
  <si>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</si>
  <si>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</si>
  <si>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</si>
  <si>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</si>
  <si>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</si>
  <si>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</si>
  <si>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</si>
  <si>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</si>
  <si>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</si>
  <si>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</si>
  <si>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</si>
  <si>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</si>
  <si>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</si>
  <si>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</si>
  <si>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</si>
  <si>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</si>
  <si>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</si>
  <si>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</si>
  <si>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</si>
  <si>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</si>
  <si>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</si>
  <si>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</si>
  <si>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</si>
  <si>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</si>
  <si>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</si>
  <si>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</si>
  <si>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</si>
  <si>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</si>
  <si>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</si>
  <si>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</si>
  <si>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</si>
  <si>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</si>
  <si>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</si>
  <si>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</si>
  <si>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</si>
  <si>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</si>
  <si>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</si>
  <si>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</si>
  <si>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</si>
  <si>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</si>
  <si>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</si>
  <si>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</si>
  <si>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</si>
  <si>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</si>
  <si>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</si>
  <si>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</si>
  <si>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</si>
  <si>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</si>
  <si>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</si>
  <si>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</si>
  <si>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</si>
  <si>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</si>
  <si>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</si>
  <si>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</si>
  <si>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</si>
  <si>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</si>
  <si>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</si>
  <si>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</si>
  <si>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</si>
  <si>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</si>
  <si>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</si>
  <si>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</si>
  <si>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</si>
  <si>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</si>
  <si>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</si>
  <si>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</si>
  <si>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</si>
  <si>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</si>
  <si>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</si>
  <si>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</si>
  <si>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</si>
  <si>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</si>
  <si>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</si>
  <si>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</si>
  <si>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</si>
  <si>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</si>
  <si>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</si>
  <si>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</si>
  <si>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</si>
  <si>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</si>
  <si>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</si>
  <si>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</si>
  <si>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</si>
  <si>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</si>
  <si>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</si>
  <si>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</si>
  <si>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</si>
  <si>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</si>
  <si>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</si>
  <si>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</si>
  <si>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</si>
  <si>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</si>
  <si>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</si>
  <si>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</si>
  <si>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</si>
  <si>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</si>
  <si>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</si>
  <si>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</si>
  <si>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</si>
  <si>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</si>
  <si>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</si>
  <si>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</si>
  <si>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</si>
  <si>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</si>
  <si>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</si>
  <si>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</si>
  <si>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</si>
  <si>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</si>
  <si>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</si>
  <si>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</si>
  <si>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</si>
  <si>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</si>
  <si>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</si>
  <si>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</si>
  <si>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</si>
  <si>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</si>
  <si>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</si>
  <si>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</si>
  <si>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</si>
  <si>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</si>
  <si>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</si>
  <si>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</si>
  <si>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</si>
  <si>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</si>
  <si>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</si>
  <si>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</si>
  <si>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</si>
  <si>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</si>
  <si>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</si>
  <si>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</si>
  <si>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</si>
  <si>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</si>
  <si>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</si>
  <si>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</si>
  <si>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</si>
  <si>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</si>
  <si>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</si>
  <si>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</si>
  <si>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</si>
  <si>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</si>
  <si>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</si>
  <si>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</si>
  <si>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</si>
  <si>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</si>
  <si>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</si>
  <si>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</si>
  <si>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</si>
  <si>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</si>
  <si>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</si>
  <si>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</si>
  <si>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</si>
  <si>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</si>
  <si>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</si>
  <si>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</si>
  <si>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</si>
  <si>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</si>
  <si>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</si>
  <si>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</si>
  <si>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</si>
  <si>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</si>
  <si>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</si>
  <si>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</si>
  <si>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</si>
  <si>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</si>
  <si>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</si>
  <si>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</si>
  <si>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</si>
  <si>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</si>
  <si>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</si>
  <si>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</si>
  <si>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</si>
  <si>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</si>
  <si>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</si>
  <si>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</si>
  <si>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</si>
  <si>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</si>
  <si>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</si>
  <si>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</si>
  <si>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</si>
  <si>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</si>
  <si>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</si>
  <si>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</si>
  <si>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</si>
  <si>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</si>
  <si>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</si>
  <si>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</si>
  <si>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</si>
  <si>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</si>
  <si>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</si>
  <si>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</si>
  <si>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</si>
  <si>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</si>
  <si>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</si>
  <si>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</si>
  <si>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</si>
  <si>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</si>
  <si>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</si>
  <si>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</si>
  <si>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</si>
  <si>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</si>
  <si>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</si>
  <si>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</si>
  <si>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</si>
  <si>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</si>
  <si>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</si>
  <si>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</si>
  <si>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</si>
  <si>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</si>
  <si>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</si>
  <si>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</si>
  <si>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</si>
  <si>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</si>
  <si>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</si>
  <si>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</si>
  <si>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</si>
  <si>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</si>
  <si>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</si>
  <si>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</si>
  <si>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</si>
  <si>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</si>
  <si>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</si>
  <si>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</si>
  <si>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</si>
  <si>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</si>
  <si>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</si>
  <si>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</si>
  <si>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</si>
  <si>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</si>
  <si>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</si>
  <si>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</si>
  <si>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</si>
  <si>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</si>
  <si>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</si>
  <si>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</si>
  <si>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</si>
  <si>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</si>
  <si>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</si>
  <si>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</si>
  <si>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</si>
  <si>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</si>
  <si>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</si>
  <si>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</si>
  <si>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</si>
  <si>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</si>
  <si>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</si>
  <si>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</si>
  <si>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</si>
  <si>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</si>
  <si>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</si>
  <si>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</si>
  <si>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</si>
  <si>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</si>
  <si>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</si>
  <si>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</si>
  <si>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</si>
  <si>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</si>
  <si>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</si>
  <si>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</si>
  <si>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</si>
  <si>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</si>
  <si>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</si>
  <si>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</si>
  <si>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</si>
  <si>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</si>
  <si>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</si>
  <si>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</si>
  <si>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</si>
  <si>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</si>
  <si>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</si>
  <si>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</si>
  <si>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</si>
  <si>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</si>
  <si>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</si>
  <si>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</si>
  <si>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</si>
  <si>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</si>
  <si>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</si>
  <si>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</si>
  <si>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</si>
  <si>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</si>
  <si>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</si>
  <si>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</si>
  <si>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</si>
  <si>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</si>
  <si>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</si>
  <si>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</si>
  <si>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</si>
  <si>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</si>
  <si>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</si>
  <si>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</si>
  <si>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</si>
  <si>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</si>
  <si>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</si>
  <si>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</si>
  <si>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</si>
  <si>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</si>
  <si>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</si>
  <si>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</si>
  <si>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</si>
  <si>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</si>
  <si>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</si>
  <si>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</si>
  <si>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</si>
  <si>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</si>
  <si>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</si>
  <si>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</si>
  <si>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</si>
  <si>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</si>
  <si>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</si>
  <si>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</si>
  <si>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</si>
  <si>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</si>
  <si>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</si>
  <si>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</si>
  <si>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</si>
  <si>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</si>
  <si>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</si>
  <si>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</si>
  <si>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</si>
  <si>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</si>
  <si>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</si>
  <si>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</si>
  <si>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</si>
  <si>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</si>
  <si>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</si>
  <si>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</si>
  <si>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</si>
  <si>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</si>
  <si>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</si>
  <si>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</si>
  <si>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</si>
  <si>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</si>
  <si>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</si>
  <si>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</si>
  <si>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</si>
  <si>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</si>
  <si>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</si>
  <si>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</si>
  <si>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</si>
  <si>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</si>
  <si>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</si>
  <si>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</si>
  <si>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</si>
  <si>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</si>
  <si>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</si>
  <si>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</si>
  <si>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</si>
  <si>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</si>
  <si>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</si>
  <si>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</si>
  <si>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</si>
  <si>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</si>
  <si>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</si>
  <si>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</si>
  <si>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</si>
  <si>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</si>
  <si>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</si>
  <si>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</si>
  <si>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</si>
  <si>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</si>
  <si>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</si>
  <si>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</si>
  <si>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</si>
  <si>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</si>
  <si>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</si>
  <si>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</si>
  <si>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</si>
  <si>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</si>
  <si>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</si>
  <si>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</si>
  <si>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</si>
  <si>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</si>
  <si>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</si>
  <si>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</si>
  <si>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</si>
  <si>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</si>
  <si>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</si>
  <si>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</si>
  <si>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</si>
  <si>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</si>
  <si>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</si>
  <si>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</si>
  <si>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</si>
  <si>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</si>
  <si>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</si>
  <si>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</si>
  <si>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</si>
  <si>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</si>
  <si>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</si>
  <si>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</si>
  <si>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</si>
  <si>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</si>
  <si>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</si>
  <si>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</si>
  <si>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</si>
  <si>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</si>
  <si>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</si>
  <si>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</si>
  <si>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</si>
  <si>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</si>
  <si>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</si>
  <si>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</si>
  <si>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</si>
  <si>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</si>
  <si>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</si>
  <si>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</si>
  <si>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</si>
  <si>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</si>
  <si>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</si>
  <si>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</si>
  <si>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</si>
  <si>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</si>
  <si>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</si>
  <si>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</si>
  <si>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</si>
  <si>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</si>
  <si>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</si>
  <si>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</si>
  <si>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</si>
  <si>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</si>
  <si>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</si>
  <si>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</si>
  <si>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</si>
  <si>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</si>
  <si>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</si>
  <si>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</si>
  <si>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</si>
  <si>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</si>
  <si>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</si>
  <si>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</si>
  <si>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</si>
  <si>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</si>
  <si>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</si>
  <si>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</si>
  <si>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</si>
  <si>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</si>
  <si>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</si>
  <si>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</si>
  <si>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</si>
  <si>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</si>
  <si>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</si>
  <si>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</si>
  <si>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</si>
  <si>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</si>
  <si>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</si>
  <si>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</si>
  <si>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</si>
  <si>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</si>
  <si>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</si>
  <si>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</si>
  <si>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</si>
  <si>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</si>
  <si>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</si>
  <si>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</si>
  <si>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</si>
  <si>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</si>
  <si>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</si>
  <si>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</si>
  <si>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</si>
  <si>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</si>
  <si>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</si>
  <si>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</si>
  <si>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</si>
  <si>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</si>
  <si>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</si>
  <si>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</si>
  <si>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</si>
  <si>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</si>
  <si>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</si>
  <si>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</si>
  <si>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</si>
  <si>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</si>
  <si>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</si>
  <si>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</si>
  <si>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</si>
  <si>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</si>
  <si>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</si>
  <si>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</si>
  <si>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</si>
  <si>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</si>
  <si>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</si>
  <si>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</si>
  <si>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</si>
  <si>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</si>
  <si>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</si>
  <si>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</si>
  <si>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</si>
  <si>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</si>
  <si>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</si>
  <si>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</si>
  <si>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</si>
  <si>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</si>
  <si>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</si>
  <si>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</si>
  <si>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</si>
  <si>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</si>
  <si>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</si>
  <si>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</si>
  <si>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</si>
  <si>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</si>
  <si>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</si>
  <si>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</si>
  <si>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</si>
  <si>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</si>
  <si>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</si>
  <si>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</si>
  <si>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</si>
  <si>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</si>
  <si>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</si>
  <si>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</si>
  <si>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</si>
  <si>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</si>
  <si>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</si>
  <si>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</si>
  <si>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</si>
  <si>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</si>
  <si>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</si>
  <si>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</si>
  <si>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</si>
  <si>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</si>
  <si>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</si>
  <si>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</si>
  <si>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</si>
  <si>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</si>
  <si>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</si>
  <si>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</si>
  <si>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</si>
  <si>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</si>
  <si>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</si>
  <si>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</si>
  <si>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</si>
  <si>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</si>
  <si>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</si>
  <si>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</si>
  <si>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</si>
  <si>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</si>
  <si>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</si>
  <si>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</si>
  <si>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</si>
  <si>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</si>
  <si>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</si>
  <si>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</si>
  <si>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</si>
  <si>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</si>
  <si>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</si>
  <si>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</si>
  <si>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</si>
  <si>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</si>
  <si>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</si>
  <si>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</si>
  <si>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</si>
  <si>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</si>
  <si>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</si>
  <si>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</si>
  <si>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</si>
  <si>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</si>
  <si>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</si>
  <si>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</si>
  <si>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</si>
  <si>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</si>
  <si>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</si>
  <si>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</si>
  <si>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</si>
  <si>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</si>
  <si>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</si>
  <si>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</si>
  <si>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</si>
  <si>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</si>
  <si>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</si>
  <si>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</si>
  <si>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</si>
  <si>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</si>
  <si>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</si>
  <si>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</si>
  <si>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</si>
  <si>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</si>
  <si>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</si>
  <si>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</si>
  <si>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</si>
  <si>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</si>
  <si>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</si>
  <si>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</si>
  <si>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</si>
  <si>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</si>
  <si>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</si>
  <si>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</si>
  <si>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</si>
  <si>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</si>
  <si>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</si>
  <si>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</si>
  <si>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</si>
  <si>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</si>
  <si>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</si>
  <si>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</si>
  <si>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</si>
  <si>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</si>
  <si>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</si>
  <si>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</si>
  <si>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</si>
  <si>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</si>
  <si>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</si>
  <si>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</si>
  <si>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</si>
  <si>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</si>
  <si>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</si>
  <si>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</si>
  <si>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</si>
  <si>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</si>
  <si>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</si>
  <si>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</si>
  <si>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</si>
  <si>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</si>
  <si>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</si>
  <si>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</si>
  <si>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</si>
  <si>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</si>
  <si>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</si>
  <si>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</si>
  <si>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</si>
  <si>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</si>
  <si>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</si>
  <si>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</si>
  <si>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</si>
  <si>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</si>
  <si>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</si>
  <si>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</si>
  <si>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</si>
  <si>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</si>
  <si>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</si>
  <si>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</si>
  <si>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</si>
  <si>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</si>
  <si>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</si>
  <si>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</si>
  <si>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</si>
  <si>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</si>
  <si>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</si>
  <si>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</si>
  <si>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</si>
  <si>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</si>
  <si>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</si>
  <si>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</si>
  <si>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</si>
  <si>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</si>
  <si>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</si>
  <si>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</si>
  <si>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</si>
  <si>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</si>
  <si>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</si>
  <si>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</si>
  <si>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</si>
  <si>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</si>
  <si>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</si>
  <si>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</si>
  <si>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</si>
  <si>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</si>
  <si>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</si>
  <si>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</si>
  <si>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</si>
  <si>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</si>
  <si>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</si>
  <si>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</si>
  <si>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</si>
  <si>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</si>
  <si>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</si>
  <si>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</si>
  <si>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</si>
  <si>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</si>
  <si>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</si>
  <si>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</si>
  <si>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</si>
  <si>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</si>
  <si>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</si>
  <si>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</si>
  <si>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</si>
  <si>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</si>
  <si>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</si>
  <si>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</si>
  <si>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</si>
  <si>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</si>
  <si>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</si>
  <si>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</si>
  <si>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</si>
  <si>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</si>
  <si>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</si>
  <si>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</si>
  <si>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</si>
  <si>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</si>
  <si>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</si>
  <si>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</si>
  <si>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</si>
  <si>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</si>
  <si>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</si>
  <si>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</si>
  <si>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</si>
  <si>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</si>
  <si>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</si>
  <si>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</si>
  <si>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</si>
  <si>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</si>
  <si>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</si>
  <si>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</si>
  <si>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</si>
  <si>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</si>
  <si>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</si>
  <si>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</si>
  <si>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</si>
  <si>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</si>
  <si>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</si>
  <si>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</si>
  <si>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</si>
  <si>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</si>
  <si>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</si>
  <si>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</si>
  <si>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</si>
  <si>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</si>
  <si>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</si>
  <si>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</si>
  <si>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</si>
  <si>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</si>
  <si>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</si>
  <si>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</si>
  <si>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</si>
  <si>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</si>
  <si>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</si>
  <si>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</si>
  <si>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</si>
  <si>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</si>
  <si>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</si>
  <si>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</si>
  <si>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</si>
  <si>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</si>
  <si>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</si>
  <si>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</si>
  <si>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</si>
  <si>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</si>
  <si>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</si>
  <si>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</si>
  <si>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</si>
  <si>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</si>
  <si>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</si>
  <si>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</si>
  <si>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</si>
  <si>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</si>
  <si>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</si>
  <si>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</si>
  <si>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</si>
  <si>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</si>
  <si>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</si>
  <si>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</si>
  <si>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</si>
  <si>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</si>
  <si>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</si>
  <si>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</si>
  <si>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</si>
  <si>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</si>
  <si>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</si>
  <si>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</si>
  <si>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</si>
  <si>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</si>
  <si>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</si>
  <si>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</si>
  <si>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</si>
  <si>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</si>
  <si>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</si>
  <si>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</si>
  <si>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</si>
  <si>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千葉市桜木園</t>
    <phoneticPr fontId="3"/>
  </si>
  <si>
    <t>〒264-0028 千葉市若葉区桜木８－３１－１５</t>
    <phoneticPr fontId="3"/>
  </si>
  <si>
    <t>〇</t>
  </si>
  <si>
    <t>未突合</t>
  </si>
  <si>
    <t>市町村</t>
  </si>
  <si>
    <t>複数の診療科で活用</t>
  </si>
  <si>
    <t>内科</t>
  </si>
  <si>
    <t>未突合</t>
    <phoneticPr fontId="10"/>
  </si>
  <si>
    <t>ＤＰＣ病院ではない</t>
  </si>
  <si>
    <t>-</t>
    <phoneticPr fontId="3"/>
  </si>
  <si>
    <t>桜木園</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</si>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</sst>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54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1035</v>
      </c>
      <c r="C2" s="238"/>
      <c r="D2" s="238"/>
      <c r="E2" s="238"/>
      <c r="F2" s="238"/>
      <c r="G2" s="238"/>
      <c r="H2" s="9"/>
      <c r="M2" s="8"/>
      <c r="N2" s="8"/>
      <c r="O2" s="8"/>
      <c r="P2" s="8"/>
      <c r="Q2" s="8"/>
      <c r="R2" s="8"/>
      <c r="S2" s="8"/>
      <c r="T2" s="8"/>
      <c r="U2" s="8"/>
      <c r="V2" s="8"/>
    </row>
    <row r="3" spans="1:22">
      <c r="A3" s="243"/>
      <c r="B3" s="273" t="s">
        <v>1036</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1008</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1009</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1037</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984</v>
      </c>
      <c r="B17" s="17"/>
      <c r="C17" s="19"/>
      <c r="D17" s="19"/>
      <c r="E17" s="19"/>
      <c r="F17" s="19"/>
      <c r="G17" s="19"/>
      <c r="H17" s="20"/>
      <c r="I17" s="308" t="s">
        <v>1007</v>
      </c>
      <c r="J17" s="308"/>
      <c r="K17" s="308"/>
      <c r="L17" s="29" t="s">
        <v>1038</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1010</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1011</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1037</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1013</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1012</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981</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1011</v>
      </c>
      <c r="J44" s="310"/>
      <c r="K44" s="311"/>
      <c r="L44" s="277" t="s">
        <v>1045</v>
      </c>
    </row>
    <row r="45" spans="1:22" s="21" customFormat="1" ht="34.5" customHeight="1">
      <c r="A45" s="278" t="s">
        <v>982</v>
      </c>
      <c r="B45" s="17"/>
      <c r="C45" s="19"/>
      <c r="D45" s="19"/>
      <c r="E45" s="19"/>
      <c r="F45" s="19"/>
      <c r="G45" s="19"/>
      <c r="H45" s="20"/>
      <c r="I45" s="304" t="s">
        <v>2</v>
      </c>
      <c r="J45" s="305"/>
      <c r="K45" s="306"/>
      <c r="L45" s="25"/>
    </row>
    <row r="46" spans="1:22" s="21" customFormat="1" ht="34.5" customHeight="1">
      <c r="A46" s="278" t="s">
        <v>982</v>
      </c>
      <c r="B46" s="24"/>
      <c r="C46" s="19"/>
      <c r="D46" s="19"/>
      <c r="E46" s="19"/>
      <c r="F46" s="19"/>
      <c r="G46" s="19"/>
      <c r="H46" s="20"/>
      <c r="I46" s="304" t="s">
        <v>3</v>
      </c>
      <c r="J46" s="305"/>
      <c r="K46" s="306"/>
      <c r="L46" s="25"/>
    </row>
    <row r="47" spans="1:22" s="21" customFormat="1" ht="34.5" customHeight="1">
      <c r="A47" s="278" t="s">
        <v>982</v>
      </c>
      <c r="B47" s="24"/>
      <c r="C47" s="19"/>
      <c r="D47" s="19"/>
      <c r="E47" s="19"/>
      <c r="F47" s="19"/>
      <c r="G47" s="19"/>
      <c r="H47" s="20"/>
      <c r="I47" s="304" t="s">
        <v>4</v>
      </c>
      <c r="J47" s="305"/>
      <c r="K47" s="306"/>
      <c r="L47" s="29"/>
    </row>
    <row r="48" spans="1:22" s="21" customFormat="1" ht="34.5" customHeight="1">
      <c r="A48" s="278" t="s">
        <v>982</v>
      </c>
      <c r="B48" s="17"/>
      <c r="C48" s="19"/>
      <c r="D48" s="19"/>
      <c r="E48" s="19"/>
      <c r="F48" s="19"/>
      <c r="G48" s="19"/>
      <c r="H48" s="20"/>
      <c r="I48" s="304" t="s">
        <v>5</v>
      </c>
      <c r="J48" s="305"/>
      <c r="K48" s="306"/>
      <c r="L48" s="28"/>
    </row>
    <row r="49" spans="1:12" s="21" customFormat="1" ht="34.5" customHeight="1">
      <c r="A49" s="278" t="s">
        <v>982</v>
      </c>
      <c r="B49" s="17"/>
      <c r="C49" s="19"/>
      <c r="D49" s="19"/>
      <c r="E49" s="19"/>
      <c r="F49" s="19"/>
      <c r="G49" s="19"/>
      <c r="H49" s="20"/>
      <c r="I49" s="304" t="s">
        <v>554</v>
      </c>
      <c r="J49" s="305"/>
      <c r="K49" s="306"/>
      <c r="L49" s="29"/>
    </row>
    <row r="50" spans="1:12" s="21" customFormat="1" ht="34.5" customHeight="1">
      <c r="A50" s="278" t="s">
        <v>982</v>
      </c>
      <c r="B50" s="17"/>
      <c r="C50" s="19"/>
      <c r="D50" s="19"/>
      <c r="E50" s="19"/>
      <c r="F50" s="19"/>
      <c r="G50" s="19"/>
      <c r="H50" s="20"/>
      <c r="I50" s="304" t="s">
        <v>553</v>
      </c>
      <c r="J50" s="305"/>
      <c r="K50" s="306"/>
      <c r="L50" s="29"/>
    </row>
    <row r="51" spans="1:12" s="33" customFormat="1" ht="34.5" customHeight="1">
      <c r="A51" s="278" t="s">
        <v>982</v>
      </c>
      <c r="B51" s="17"/>
      <c r="C51" s="19"/>
      <c r="D51" s="19"/>
      <c r="E51" s="19"/>
      <c r="F51" s="19"/>
      <c r="G51" s="19"/>
      <c r="H51" s="20"/>
      <c r="I51" s="304" t="s">
        <v>8</v>
      </c>
      <c r="J51" s="305"/>
      <c r="K51" s="306"/>
      <c r="L51" s="29"/>
    </row>
    <row r="52" spans="1:12" s="21" customFormat="1" ht="34.5" customHeight="1">
      <c r="A52" s="278" t="s">
        <v>982</v>
      </c>
      <c r="B52" s="17"/>
      <c r="C52" s="19"/>
      <c r="D52" s="19"/>
      <c r="E52" s="19"/>
      <c r="F52" s="19"/>
      <c r="G52" s="19"/>
      <c r="H52" s="20"/>
      <c r="I52" s="307" t="s">
        <v>552</v>
      </c>
      <c r="J52" s="307"/>
      <c r="K52" s="307"/>
      <c r="L52" s="29" t="s">
        <v>1037</v>
      </c>
    </row>
    <row r="53" spans="1:12" s="21" customFormat="1" ht="34.5" customHeight="1">
      <c r="A53" s="278" t="s">
        <v>982</v>
      </c>
      <c r="B53" s="17"/>
      <c r="C53" s="19"/>
      <c r="D53" s="19"/>
      <c r="E53" s="19"/>
      <c r="F53" s="19"/>
      <c r="G53" s="19"/>
      <c r="H53" s="20"/>
      <c r="I53" s="307" t="s">
        <v>983</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980</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1014</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1039</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55</v>
      </c>
      <c r="K99" s="237" t="str">
        <f>IF(OR(COUNTIF(L99:L99,"未確認")&gt;0,COUNTIF(L99:L99,"~*")&gt;0),"※","")</f>
        <v/>
      </c>
      <c r="L99" s="258">
        <v>55</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55</v>
      </c>
      <c r="K101" s="237" t="str">
        <f>IF(OR(COUNTIF(L101:L101,"未確認")&gt;0,COUNTIF(L101:L101,"~*")&gt;0),"※","")</f>
        <v/>
      </c>
      <c r="L101" s="258">
        <v>55</v>
      </c>
    </row>
    <row r="102" spans="1:22" s="83" customFormat="1" ht="34.5" customHeight="1">
      <c r="A102" s="244" t="s">
        <v>610</v>
      </c>
      <c r="B102" s="84"/>
      <c r="C102" s="375"/>
      <c r="D102" s="377"/>
      <c r="E102" s="315" t="s">
        <v>612</v>
      </c>
      <c r="F102" s="316"/>
      <c r="G102" s="316"/>
      <c r="H102" s="317"/>
      <c r="I102" s="418"/>
      <c r="J102" s="256">
        <f t="shared" si="0"/>
        <v>55</v>
      </c>
      <c r="K102" s="237" t="str">
        <f t="shared" ref="K102:K111" si="1">IF(OR(COUNTIF(L101:L101,"未確認")&gt;0,COUNTIF(L101:L101,"~*")&gt;0),"※","")</f>
        <v/>
      </c>
      <c r="L102" s="258">
        <v>55</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1040</v>
      </c>
    </row>
    <row r="121" spans="1:22" s="83" customFormat="1" ht="40.5" customHeight="1">
      <c r="A121" s="244" t="s">
        <v>618</v>
      </c>
      <c r="B121" s="1"/>
      <c r="C121" s="294"/>
      <c r="D121" s="296"/>
      <c r="E121" s="332" t="s">
        <v>53</v>
      </c>
      <c r="F121" s="333"/>
      <c r="G121" s="333"/>
      <c r="H121" s="334"/>
      <c r="I121" s="352"/>
      <c r="J121" s="101"/>
      <c r="K121" s="102"/>
      <c r="L121" s="98" t="s">
        <v>534</v>
      </c>
    </row>
    <row r="122" spans="1:22" s="83" customFormat="1" ht="40.5" customHeight="1">
      <c r="A122" s="244" t="s">
        <v>619</v>
      </c>
      <c r="B122" s="1"/>
      <c r="C122" s="294"/>
      <c r="D122" s="296"/>
      <c r="E122" s="394"/>
      <c r="F122" s="416"/>
      <c r="G122" s="416"/>
      <c r="H122" s="395"/>
      <c r="I122" s="352"/>
      <c r="J122" s="101"/>
      <c r="K122" s="102"/>
      <c r="L122" s="98" t="s">
        <v>1041</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639</v>
      </c>
    </row>
    <row r="132" spans="1:22" s="83" customFormat="1" ht="34.5" customHeight="1">
      <c r="A132" s="244" t="s">
        <v>621</v>
      </c>
      <c r="B132" s="84"/>
      <c r="C132" s="294"/>
      <c r="D132" s="296"/>
      <c r="E132" s="318" t="s">
        <v>58</v>
      </c>
      <c r="F132" s="319"/>
      <c r="G132" s="319"/>
      <c r="H132" s="320"/>
      <c r="I132" s="387"/>
      <c r="J132" s="101"/>
      <c r="K132" s="102"/>
      <c r="L132" s="82">
        <v>55</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1015</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t="s">
        <v>1042</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t="s">
        <v>1042</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t="s">
        <v>1042</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t="s">
        <v>1042</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t="s">
        <v>1042</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t="s">
        <v>1042</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t="s">
        <v>1042</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t="s">
        <v>1042</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t="s">
        <v>1042</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t="s">
        <v>1042</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t="s">
        <v>1042</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t="s">
        <v>1042</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t="s">
        <v>1042</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t="s">
        <v>1042</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t="s">
        <v>1042</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t="s">
        <v>1042</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t="s">
        <v>1042</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t="s">
        <v>1042</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t="s">
        <v>1042</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t="s">
        <v>1042</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t="s">
        <v>1042</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t="s">
        <v>1042</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t="s">
        <v>1042</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t="s">
        <v>1042</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t="s">
        <v>1042</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t="s">
        <v>1042</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t="s">
        <v>1042</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t="s">
        <v>1042</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t="s">
        <v>1042</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t="s">
        <v>1042</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t="s">
        <v>1042</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t="s">
        <v>1042</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t="s">
        <v>1042</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t="s">
        <v>1042</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t="s">
        <v>1042</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t="s">
        <v>1042</v>
      </c>
    </row>
    <row r="181" spans="1:12" s="118" customFormat="1" ht="34.5" customHeight="1">
      <c r="A181" s="246" t="s">
        <v>683</v>
      </c>
      <c r="B181" s="115"/>
      <c r="C181" s="315" t="s">
        <v>986</v>
      </c>
      <c r="D181" s="316"/>
      <c r="E181" s="316"/>
      <c r="F181" s="316"/>
      <c r="G181" s="316"/>
      <c r="H181" s="317"/>
      <c r="I181" s="411"/>
      <c r="J181" s="263">
        <f t="shared" si="4"/>
        <v>0</v>
      </c>
      <c r="K181" s="264" t="str">
        <f t="shared" si="5"/>
        <v/>
      </c>
      <c r="L181" s="117" t="s">
        <v>1042</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t="s">
        <v>1042</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t="s">
        <v>1042</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t="s">
        <v>1042</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t="s">
        <v>1042</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t="s">
        <v>1042</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t="s">
        <v>1042</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t="s">
        <v>1042</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t="s">
        <v>1042</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t="s">
        <v>1042</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t="s">
        <v>1042</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t="s">
        <v>1042</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t="s">
        <v>1042</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t="s">
        <v>1042</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t="s">
        <v>1042</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t="s">
        <v>1042</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t="s">
        <v>1042</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t="s">
        <v>1042</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t="s">
        <v>1042</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t="s">
        <v>1042</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t="s">
        <v>1042</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t="s">
        <v>1042</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t="s">
        <v>1042</v>
      </c>
    </row>
    <row r="204" spans="1:12" s="118" customFormat="1" ht="34.5" customHeight="1">
      <c r="A204" s="246" t="s">
        <v>706</v>
      </c>
      <c r="B204" s="119"/>
      <c r="C204" s="315" t="s">
        <v>985</v>
      </c>
      <c r="D204" s="316"/>
      <c r="E204" s="316"/>
      <c r="F204" s="316"/>
      <c r="G204" s="316"/>
      <c r="H204" s="317"/>
      <c r="I204" s="411"/>
      <c r="J204" s="263">
        <f t="shared" si="4"/>
        <v>0</v>
      </c>
      <c r="K204" s="264" t="str">
        <f t="shared" si="5"/>
        <v/>
      </c>
      <c r="L204" s="117" t="s">
        <v>1042</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t="s">
        <v>1042</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t="s">
        <v>1042</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t="s">
        <v>1042</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t="s">
        <v>1042</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t="s">
        <v>1042</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t="s">
        <v>1042</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t="s">
        <v>1042</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t="s">
        <v>1042</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t="s">
        <v>1042</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t="s">
        <v>1042</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t="s">
        <v>1042</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t="s">
        <v>1042</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t="s">
        <v>1042</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t="s">
        <v>1042</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t="s">
        <v>1042</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t="s">
        <v>1042</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2.8</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21</v>
      </c>
      <c r="K269" s="81" t="str">
        <f t="shared" si="8"/>
        <v/>
      </c>
      <c r="L269" s="147">
        <v>21</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0</v>
      </c>
      <c r="K271" s="81" t="str">
        <f t="shared" si="8"/>
        <v/>
      </c>
      <c r="L271" s="147">
        <v>0</v>
      </c>
    </row>
    <row r="272" spans="1:22" s="83" customFormat="1" ht="34.5" customHeight="1">
      <c r="A272" s="249" t="s">
        <v>726</v>
      </c>
      <c r="B272" s="120"/>
      <c r="C272" s="370"/>
      <c r="D272" s="370"/>
      <c r="E272" s="370"/>
      <c r="F272" s="370"/>
      <c r="G272" s="369" t="s">
        <v>148</v>
      </c>
      <c r="H272" s="369"/>
      <c r="I272" s="402"/>
      <c r="J272" s="266">
        <f t="shared" si="9"/>
        <v>1.2</v>
      </c>
      <c r="K272" s="81" t="str">
        <f t="shared" si="8"/>
        <v/>
      </c>
      <c r="L272" s="148">
        <v>1.2</v>
      </c>
    </row>
    <row r="273" spans="1:12" s="83" customFormat="1" ht="34.5" customHeight="1">
      <c r="A273" s="249" t="s">
        <v>727</v>
      </c>
      <c r="B273" s="120"/>
      <c r="C273" s="369" t="s">
        <v>152</v>
      </c>
      <c r="D273" s="370"/>
      <c r="E273" s="370"/>
      <c r="F273" s="370"/>
      <c r="G273" s="369" t="s">
        <v>146</v>
      </c>
      <c r="H273" s="369"/>
      <c r="I273" s="402"/>
      <c r="J273" s="266">
        <f t="shared" si="9"/>
        <v>12</v>
      </c>
      <c r="K273" s="81" t="str">
        <f t="shared" si="8"/>
        <v/>
      </c>
      <c r="L273" s="147">
        <v>12</v>
      </c>
    </row>
    <row r="274" spans="1:12" s="83" customFormat="1" ht="34.5" customHeight="1">
      <c r="A274" s="249" t="s">
        <v>727</v>
      </c>
      <c r="B274" s="120"/>
      <c r="C274" s="370"/>
      <c r="D274" s="370"/>
      <c r="E274" s="370"/>
      <c r="F274" s="370"/>
      <c r="G274" s="369" t="s">
        <v>148</v>
      </c>
      <c r="H274" s="369"/>
      <c r="I274" s="402"/>
      <c r="J274" s="266">
        <f t="shared" si="9"/>
        <v>2.2000000000000002</v>
      </c>
      <c r="K274" s="81" t="str">
        <f t="shared" si="8"/>
        <v/>
      </c>
      <c r="L274" s="148">
        <v>2.2000000000000002</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1</v>
      </c>
      <c r="K277" s="81" t="str">
        <f t="shared" si="8"/>
        <v/>
      </c>
      <c r="L277" s="147">
        <v>1</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0.2</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1016</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1017</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8"/>
      <c r="D393" s="378"/>
      <c r="E393" s="318" t="s">
        <v>224</v>
      </c>
      <c r="F393" s="319"/>
      <c r="G393" s="319"/>
      <c r="H393" s="320"/>
      <c r="I393" s="341"/>
      <c r="J393" s="140">
        <f t="shared" si="10"/>
        <v>0</v>
      </c>
      <c r="K393" s="81" t="str">
        <f t="shared" si="11"/>
        <v/>
      </c>
      <c r="L393" s="147">
        <v>0</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50</v>
      </c>
      <c r="K396" s="81" t="str">
        <f t="shared" si="11"/>
        <v/>
      </c>
      <c r="L396" s="147">
        <v>50</v>
      </c>
    </row>
    <row r="397" spans="1:22" s="83" customFormat="1" ht="34.5" customHeight="1">
      <c r="A397" s="250" t="s">
        <v>777</v>
      </c>
      <c r="B397" s="119"/>
      <c r="C397" s="368"/>
      <c r="D397" s="318" t="s">
        <v>228</v>
      </c>
      <c r="E397" s="319"/>
      <c r="F397" s="319"/>
      <c r="G397" s="319"/>
      <c r="H397" s="320"/>
      <c r="I397" s="342"/>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1018</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987</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988</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0</v>
      </c>
      <c r="K413" s="81" t="str">
        <f t="shared" si="13"/>
        <v/>
      </c>
      <c r="L413" s="147">
        <v>0</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0</v>
      </c>
      <c r="K415" s="81" t="str">
        <f t="shared" si="13"/>
        <v/>
      </c>
      <c r="L415" s="147">
        <v>0</v>
      </c>
    </row>
    <row r="416" spans="1:22" s="83" customFormat="1" ht="34.5" customHeight="1">
      <c r="A416" s="251" t="s">
        <v>789</v>
      </c>
      <c r="B416" s="119"/>
      <c r="C416" s="367"/>
      <c r="D416" s="367"/>
      <c r="E416" s="318" t="s">
        <v>243</v>
      </c>
      <c r="F416" s="319"/>
      <c r="G416" s="319"/>
      <c r="H416" s="320"/>
      <c r="I416" s="359"/>
      <c r="J416" s="140">
        <f t="shared" si="12"/>
        <v>0</v>
      </c>
      <c r="K416" s="81" t="str">
        <f t="shared" si="13"/>
        <v/>
      </c>
      <c r="L416" s="147">
        <v>0</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1019</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1020</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1042</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1042</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v>
      </c>
      <c r="L494" s="117" t="s">
        <v>1042</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v>
      </c>
      <c r="L495" s="117" t="s">
        <v>1042</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v>
      </c>
      <c r="L496" s="117" t="s">
        <v>1042</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1042</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v>
      </c>
      <c r="L505" s="117" t="s">
        <v>1042</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v>
      </c>
      <c r="L506" s="117" t="s">
        <v>1042</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v>
      </c>
      <c r="L507" s="117" t="s">
        <v>1042</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v>
      </c>
      <c r="L508" s="117" t="s">
        <v>1042</v>
      </c>
      <c r="M508" s="8"/>
      <c r="N508" s="8"/>
      <c r="O508" s="8"/>
      <c r="P508" s="8"/>
      <c r="Q508" s="8"/>
      <c r="R508" s="8"/>
      <c r="S508" s="8"/>
      <c r="T508" s="8"/>
      <c r="U508" s="8"/>
      <c r="V508" s="8"/>
    </row>
    <row r="509" spans="1:22" s="118" customFormat="1" ht="84" customHeight="1">
      <c r="A509" s="252" t="s">
        <v>841</v>
      </c>
      <c r="B509" s="204"/>
      <c r="C509" s="315" t="s">
        <v>1031</v>
      </c>
      <c r="D509" s="316"/>
      <c r="E509" s="316"/>
      <c r="F509" s="316"/>
      <c r="G509" s="316"/>
      <c r="H509" s="317"/>
      <c r="I509" s="122" t="s">
        <v>319</v>
      </c>
      <c r="J509" s="116">
        <f t="shared" si="19"/>
        <v>0</v>
      </c>
      <c r="K509" s="201" t="str">
        <f t="shared" si="20"/>
        <v>※</v>
      </c>
      <c r="L509" s="117" t="s">
        <v>1042</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v>
      </c>
      <c r="L510" s="117" t="s">
        <v>1042</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v>
      </c>
      <c r="L511" s="117" t="s">
        <v>1042</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v>
      </c>
      <c r="L516" s="117" t="s">
        <v>1042</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v>
      </c>
      <c r="L517" s="117" t="s">
        <v>1042</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v>
      </c>
      <c r="L522" s="117" t="s">
        <v>1042</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1042</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v>
      </c>
      <c r="L533" s="117" t="s">
        <v>1042</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v>
      </c>
      <c r="L534" s="117" t="s">
        <v>1042</v>
      </c>
    </row>
    <row r="535" spans="1:22" s="115" customFormat="1" ht="42.75" customHeight="1">
      <c r="A535" s="252" t="s">
        <v>850</v>
      </c>
      <c r="B535" s="204"/>
      <c r="C535" s="318" t="s">
        <v>342</v>
      </c>
      <c r="D535" s="319"/>
      <c r="E535" s="319"/>
      <c r="F535" s="319"/>
      <c r="G535" s="319"/>
      <c r="H535" s="320"/>
      <c r="I535" s="344"/>
      <c r="J535" s="116">
        <f t="shared" si="21"/>
        <v>0</v>
      </c>
      <c r="K535" s="201" t="str">
        <f t="shared" si="22"/>
        <v>※</v>
      </c>
      <c r="L535" s="117" t="s">
        <v>1042</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v>
      </c>
      <c r="L536" s="117" t="s">
        <v>1042</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v>
      </c>
      <c r="L537" s="117" t="s">
        <v>1042</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1042</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v>
      </c>
      <c r="L546" s="117" t="s">
        <v>1042</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v>
      </c>
      <c r="L547" s="117" t="s">
        <v>1042</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v>
      </c>
      <c r="L548" s="117" t="s">
        <v>1042</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v>
      </c>
      <c r="L549" s="117" t="s">
        <v>1042</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v>
      </c>
      <c r="L550" s="117" t="s">
        <v>1042</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v>
      </c>
      <c r="L551" s="117" t="s">
        <v>1042</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v>
      </c>
      <c r="L552" s="117" t="s">
        <v>1042</v>
      </c>
    </row>
    <row r="553" spans="1:12" s="115" customFormat="1" ht="69.95" customHeight="1">
      <c r="A553" s="252" t="s">
        <v>861</v>
      </c>
      <c r="B553" s="119"/>
      <c r="C553" s="315" t="s">
        <v>989</v>
      </c>
      <c r="D553" s="316"/>
      <c r="E553" s="316"/>
      <c r="F553" s="316"/>
      <c r="G553" s="316"/>
      <c r="H553" s="317"/>
      <c r="I553" s="138" t="s">
        <v>365</v>
      </c>
      <c r="J553" s="116">
        <f t="shared" si="23"/>
        <v>0</v>
      </c>
      <c r="K553" s="201" t="str">
        <f t="shared" si="24"/>
        <v>※</v>
      </c>
      <c r="L553" s="117" t="s">
        <v>1042</v>
      </c>
    </row>
    <row r="554" spans="1:12" s="115" customFormat="1" ht="42.75">
      <c r="A554" s="252" t="s">
        <v>862</v>
      </c>
      <c r="B554" s="119"/>
      <c r="C554" s="318" t="s">
        <v>366</v>
      </c>
      <c r="D554" s="319"/>
      <c r="E554" s="319"/>
      <c r="F554" s="319"/>
      <c r="G554" s="319"/>
      <c r="H554" s="320"/>
      <c r="I554" s="138" t="s">
        <v>367</v>
      </c>
      <c r="J554" s="116">
        <f t="shared" si="23"/>
        <v>0</v>
      </c>
      <c r="K554" s="201" t="str">
        <f t="shared" si="24"/>
        <v>※</v>
      </c>
      <c r="L554" s="117" t="s">
        <v>1042</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v>
      </c>
      <c r="L555" s="117" t="s">
        <v>1042</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v>
      </c>
      <c r="L556" s="117" t="s">
        <v>1042</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v>
      </c>
      <c r="L557" s="117" t="s">
        <v>1042</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1021</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990</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991</v>
      </c>
      <c r="E566" s="340"/>
      <c r="F566" s="340"/>
      <c r="G566" s="340"/>
      <c r="H566" s="330"/>
      <c r="I566" s="341"/>
      <c r="J566" s="213"/>
      <c r="K566" s="214"/>
      <c r="L566" s="211" t="s">
        <v>533</v>
      </c>
    </row>
    <row r="567" spans="1:12" s="91" customFormat="1" ht="42.75" customHeight="1">
      <c r="A567" s="243"/>
      <c r="B567" s="119"/>
      <c r="C567" s="321" t="s">
        <v>1022</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990</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991</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990</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991</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v>
      </c>
      <c r="L590" s="117" t="s">
        <v>1042</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v>
      </c>
      <c r="L591" s="117" t="s">
        <v>1042</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v>
      </c>
      <c r="L592" s="117" t="s">
        <v>1042</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v>
      </c>
      <c r="L593" s="117" t="s">
        <v>1042</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v>
      </c>
      <c r="L594" s="117" t="s">
        <v>1042</v>
      </c>
    </row>
    <row r="595" spans="1:12" s="115" customFormat="1" ht="35.1" customHeight="1">
      <c r="A595" s="251" t="s">
        <v>895</v>
      </c>
      <c r="B595" s="84"/>
      <c r="C595" s="321" t="s">
        <v>992</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993</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994</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1042</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v>
      </c>
      <c r="L601" s="117" t="s">
        <v>1042</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v>
      </c>
      <c r="L602" s="117" t="s">
        <v>1042</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v>
      </c>
      <c r="L603" s="117" t="s">
        <v>1042</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v>
      </c>
      <c r="L604" s="117" t="s">
        <v>1042</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v>
      </c>
      <c r="L605" s="117" t="s">
        <v>1042</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995</v>
      </c>
      <c r="D613" s="316"/>
      <c r="E613" s="316"/>
      <c r="F613" s="316"/>
      <c r="G613" s="316"/>
      <c r="H613" s="317"/>
      <c r="I613" s="335" t="s">
        <v>1032</v>
      </c>
      <c r="J613" s="116">
        <f t="shared" ref="J613:J623" si="27">IF(SUM(L613:L613)=0,IF(COUNTIF(L613:L613,"未確認")&gt;0,"未確認",IF(COUNTIF(L613:L613,"~*")&gt;0,"*",SUM(L613:L613))),SUM(L613:L613))</f>
        <v>0</v>
      </c>
      <c r="K613" s="201" t="str">
        <f t="shared" ref="K613:K623" si="28">IF(OR(COUNTIF(L613:L613,"未確認")&gt;0,COUNTIF(L613:L613,"*")&gt;0),"※","")</f>
        <v>※</v>
      </c>
      <c r="L613" s="117" t="s">
        <v>1042</v>
      </c>
    </row>
    <row r="614" spans="1:22" s="118" customFormat="1" ht="71.25" customHeight="1">
      <c r="A614" s="252" t="s">
        <v>907</v>
      </c>
      <c r="B614" s="115"/>
      <c r="C614" s="315" t="s">
        <v>996</v>
      </c>
      <c r="D614" s="316"/>
      <c r="E614" s="316"/>
      <c r="F614" s="316"/>
      <c r="G614" s="316"/>
      <c r="H614" s="317"/>
      <c r="I614" s="336"/>
      <c r="J614" s="116">
        <f t="shared" si="27"/>
        <v>0</v>
      </c>
      <c r="K614" s="201" t="str">
        <f t="shared" si="28"/>
        <v>※</v>
      </c>
      <c r="L614" s="117" t="s">
        <v>1042</v>
      </c>
    </row>
    <row r="615" spans="1:22" s="118" customFormat="1" ht="71.25" customHeight="1">
      <c r="A615" s="252" t="s">
        <v>908</v>
      </c>
      <c r="B615" s="115"/>
      <c r="C615" s="315" t="s">
        <v>975</v>
      </c>
      <c r="D615" s="316"/>
      <c r="E615" s="316"/>
      <c r="F615" s="316"/>
      <c r="G615" s="316"/>
      <c r="H615" s="317"/>
      <c r="I615" s="337"/>
      <c r="J615" s="116">
        <f t="shared" si="27"/>
        <v>0</v>
      </c>
      <c r="K615" s="201" t="str">
        <f t="shared" si="28"/>
        <v>※</v>
      </c>
      <c r="L615" s="117" t="s">
        <v>1042</v>
      </c>
    </row>
    <row r="616" spans="1:22" s="118" customFormat="1" ht="69.95" customHeight="1">
      <c r="A616" s="252" t="s">
        <v>909</v>
      </c>
      <c r="B616" s="115"/>
      <c r="C616" s="315" t="s">
        <v>976</v>
      </c>
      <c r="D616" s="316"/>
      <c r="E616" s="316"/>
      <c r="F616" s="316"/>
      <c r="G616" s="316"/>
      <c r="H616" s="317"/>
      <c r="I616" s="298" t="s">
        <v>1033</v>
      </c>
      <c r="J616" s="116">
        <f t="shared" si="27"/>
        <v>0</v>
      </c>
      <c r="K616" s="201" t="str">
        <f t="shared" si="28"/>
        <v>※</v>
      </c>
      <c r="L616" s="117" t="s">
        <v>1042</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v>
      </c>
      <c r="L617" s="117" t="s">
        <v>1042</v>
      </c>
    </row>
    <row r="618" spans="1:22" s="118" customFormat="1" ht="100.35" customHeight="1">
      <c r="A618" s="252" t="s">
        <v>911</v>
      </c>
      <c r="B618" s="115"/>
      <c r="C618" s="315" t="s">
        <v>998</v>
      </c>
      <c r="D618" s="316"/>
      <c r="E618" s="316"/>
      <c r="F618" s="316"/>
      <c r="G618" s="316"/>
      <c r="H618" s="317"/>
      <c r="I618" s="138" t="s">
        <v>1026</v>
      </c>
      <c r="J618" s="116">
        <f t="shared" si="27"/>
        <v>0</v>
      </c>
      <c r="K618" s="201" t="str">
        <f t="shared" si="28"/>
        <v>※</v>
      </c>
      <c r="L618" s="117" t="s">
        <v>1042</v>
      </c>
    </row>
    <row r="619" spans="1:22" s="118" customFormat="1" ht="84" customHeight="1">
      <c r="A619" s="252" t="s">
        <v>912</v>
      </c>
      <c r="B619" s="119"/>
      <c r="C619" s="315" t="s">
        <v>1023</v>
      </c>
      <c r="D619" s="316"/>
      <c r="E619" s="316"/>
      <c r="F619" s="316"/>
      <c r="G619" s="316"/>
      <c r="H619" s="317"/>
      <c r="I619" s="138" t="s">
        <v>1027</v>
      </c>
      <c r="J619" s="116">
        <f t="shared" si="27"/>
        <v>0</v>
      </c>
      <c r="K619" s="201" t="str">
        <f t="shared" si="28"/>
        <v>※</v>
      </c>
      <c r="L619" s="117" t="s">
        <v>1042</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v>
      </c>
      <c r="L620" s="117" t="s">
        <v>1042</v>
      </c>
    </row>
    <row r="621" spans="1:22" s="118" customFormat="1" ht="84" customHeight="1">
      <c r="A621" s="252" t="s">
        <v>914</v>
      </c>
      <c r="B621" s="119"/>
      <c r="C621" s="315" t="s">
        <v>997</v>
      </c>
      <c r="D621" s="316"/>
      <c r="E621" s="316"/>
      <c r="F621" s="316"/>
      <c r="G621" s="316"/>
      <c r="H621" s="317"/>
      <c r="I621" s="122" t="s">
        <v>426</v>
      </c>
      <c r="J621" s="116">
        <f t="shared" si="27"/>
        <v>0</v>
      </c>
      <c r="K621" s="201" t="str">
        <f t="shared" si="28"/>
        <v>※</v>
      </c>
      <c r="L621" s="117" t="s">
        <v>1042</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v>
      </c>
      <c r="L622" s="117" t="s">
        <v>1042</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v>
      </c>
      <c r="L623" s="117" t="s">
        <v>1042</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1042</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v>
      </c>
      <c r="L632" s="117" t="s">
        <v>1042</v>
      </c>
    </row>
    <row r="633" spans="1:22" s="118" customFormat="1" ht="57">
      <c r="A633" s="252" t="s">
        <v>919</v>
      </c>
      <c r="B633" s="119"/>
      <c r="C633" s="318" t="s">
        <v>436</v>
      </c>
      <c r="D633" s="319"/>
      <c r="E633" s="319"/>
      <c r="F633" s="319"/>
      <c r="G633" s="319"/>
      <c r="H633" s="320"/>
      <c r="I633" s="122" t="s">
        <v>437</v>
      </c>
      <c r="J633" s="116">
        <f t="shared" si="29"/>
        <v>0</v>
      </c>
      <c r="K633" s="201" t="str">
        <f t="shared" si="30"/>
        <v>※</v>
      </c>
      <c r="L633" s="117" t="s">
        <v>1042</v>
      </c>
    </row>
    <row r="634" spans="1:22" s="118" customFormat="1" ht="56.1" customHeight="1">
      <c r="A634" s="252" t="s">
        <v>920</v>
      </c>
      <c r="B634" s="119"/>
      <c r="C634" s="315" t="s">
        <v>1024</v>
      </c>
      <c r="D634" s="316"/>
      <c r="E634" s="316"/>
      <c r="F634" s="316"/>
      <c r="G634" s="316"/>
      <c r="H634" s="317"/>
      <c r="I634" s="122" t="s">
        <v>439</v>
      </c>
      <c r="J634" s="116">
        <f t="shared" si="29"/>
        <v>0</v>
      </c>
      <c r="K634" s="201" t="str">
        <f t="shared" si="30"/>
        <v>※</v>
      </c>
      <c r="L634" s="117" t="s">
        <v>1042</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v>
      </c>
      <c r="L635" s="117" t="s">
        <v>1042</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v>
      </c>
      <c r="L636" s="117" t="s">
        <v>1042</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v>
      </c>
      <c r="L637" s="117" t="s">
        <v>1042</v>
      </c>
    </row>
    <row r="638" spans="1:22" s="118" customFormat="1" ht="84" customHeight="1">
      <c r="A638" s="252" t="s">
        <v>924</v>
      </c>
      <c r="B638" s="119"/>
      <c r="C638" s="315" t="s">
        <v>999</v>
      </c>
      <c r="D638" s="316"/>
      <c r="E638" s="316"/>
      <c r="F638" s="316"/>
      <c r="G638" s="316"/>
      <c r="H638" s="317"/>
      <c r="I638" s="122" t="s">
        <v>447</v>
      </c>
      <c r="J638" s="116">
        <f t="shared" si="29"/>
        <v>0</v>
      </c>
      <c r="K638" s="201" t="str">
        <f t="shared" si="30"/>
        <v>※</v>
      </c>
      <c r="L638" s="117" t="s">
        <v>1042</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1042</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v>
      </c>
      <c r="L647" s="117" t="s">
        <v>1042</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v>
      </c>
      <c r="L648" s="117" t="s">
        <v>1042</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v>
      </c>
      <c r="L649" s="117" t="s">
        <v>1042</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v>
      </c>
      <c r="L650" s="117" t="s">
        <v>1042</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v>
      </c>
      <c r="L651" s="117" t="s">
        <v>1042</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v>
      </c>
      <c r="L652" s="117" t="s">
        <v>1042</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v>
      </c>
      <c r="L653" s="117" t="s">
        <v>1042</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v>
      </c>
      <c r="L654" s="117" t="s">
        <v>1042</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v>
      </c>
      <c r="L655" s="117" t="s">
        <v>1042</v>
      </c>
    </row>
    <row r="656" spans="1:22" s="118" customFormat="1" ht="72" customHeight="1">
      <c r="A656" s="252" t="s">
        <v>935</v>
      </c>
      <c r="B656" s="84"/>
      <c r="C656" s="315" t="s">
        <v>977</v>
      </c>
      <c r="D656" s="316"/>
      <c r="E656" s="316"/>
      <c r="F656" s="316"/>
      <c r="G656" s="316"/>
      <c r="H656" s="317"/>
      <c r="I656" s="138" t="s">
        <v>1034</v>
      </c>
      <c r="J656" s="116">
        <f t="shared" si="31"/>
        <v>0</v>
      </c>
      <c r="K656" s="201" t="str">
        <f t="shared" si="32"/>
        <v>※</v>
      </c>
      <c r="L656" s="117" t="s">
        <v>1042</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v>
      </c>
      <c r="L657" s="117" t="s">
        <v>1042</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v>
      </c>
      <c r="L658" s="117" t="s">
        <v>1042</v>
      </c>
    </row>
    <row r="659" spans="1:22" s="118" customFormat="1" ht="69.95" customHeight="1">
      <c r="A659" s="252" t="s">
        <v>947</v>
      </c>
      <c r="B659" s="84"/>
      <c r="C659" s="315" t="s">
        <v>1000</v>
      </c>
      <c r="D659" s="316"/>
      <c r="E659" s="316"/>
      <c r="F659" s="316"/>
      <c r="G659" s="316"/>
      <c r="H659" s="317"/>
      <c r="I659" s="122" t="s">
        <v>476</v>
      </c>
      <c r="J659" s="116">
        <f t="shared" si="31"/>
        <v>0</v>
      </c>
      <c r="K659" s="201" t="str">
        <f t="shared" si="32"/>
        <v>※</v>
      </c>
      <c r="L659" s="117" t="s">
        <v>1042</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v>
      </c>
      <c r="L660" s="117" t="s">
        <v>1042</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1028</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1001</v>
      </c>
      <c r="H672" s="330"/>
      <c r="I672" s="326"/>
      <c r="J672" s="223"/>
      <c r="K672" s="224"/>
      <c r="L672" s="225" t="s">
        <v>533</v>
      </c>
    </row>
    <row r="673" spans="1:22" s="115" customFormat="1" ht="80.099999999999994" customHeight="1">
      <c r="A673" s="251" t="s">
        <v>956</v>
      </c>
      <c r="B673" s="84"/>
      <c r="C673" s="321" t="s">
        <v>1025</v>
      </c>
      <c r="D673" s="322"/>
      <c r="E673" s="322"/>
      <c r="F673" s="322"/>
      <c r="G673" s="322"/>
      <c r="H673" s="323"/>
      <c r="I673" s="324" t="s">
        <v>1029</v>
      </c>
      <c r="J673" s="223"/>
      <c r="K673" s="224"/>
      <c r="L673" s="225" t="s">
        <v>533</v>
      </c>
    </row>
    <row r="674" spans="1:22" s="115" customFormat="1" ht="34.5" customHeight="1">
      <c r="A674" s="251" t="s">
        <v>957</v>
      </c>
      <c r="B674" s="84"/>
      <c r="C674" s="288"/>
      <c r="D674" s="290"/>
      <c r="E674" s="315" t="s">
        <v>1002</v>
      </c>
      <c r="F674" s="316"/>
      <c r="G674" s="316"/>
      <c r="H674" s="317"/>
      <c r="I674" s="331"/>
      <c r="J674" s="223"/>
      <c r="K674" s="224"/>
      <c r="L674" s="225" t="s">
        <v>533</v>
      </c>
    </row>
    <row r="675" spans="1:22" s="83" customFormat="1" ht="56.1" customHeight="1">
      <c r="A675" s="251" t="s">
        <v>958</v>
      </c>
      <c r="B675" s="84"/>
      <c r="C675" s="315" t="s">
        <v>1003</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1030</v>
      </c>
      <c r="J683" s="205">
        <f>IF(SUM(L683:L683)=0,IF(COUNTIF(L683:L683,"未確認")&gt;0,"未確認",IF(COUNTIF(L683:L683,"~*")&gt;0,"*",SUM(L683:L683))),SUM(L683:L683))</f>
        <v>0</v>
      </c>
      <c r="K683" s="201" t="str">
        <f>IF(OR(COUNTIF(L683:L683,"未確認")&gt;0,COUNTIF(L683:L683,"*")&gt;0),"※","")</f>
        <v>※</v>
      </c>
      <c r="L683" s="117" t="s">
        <v>1042</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v>
      </c>
      <c r="L684" s="117" t="s">
        <v>1042</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v>
      </c>
      <c r="L685" s="117" t="s">
        <v>1042</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v>
      </c>
      <c r="L693" s="117" t="s">
        <v>1042</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v>
      </c>
      <c r="L694" s="117" t="s">
        <v>1042</v>
      </c>
    </row>
    <row r="695" spans="1:22" s="118" customFormat="1" ht="69.95" customHeight="1">
      <c r="A695" s="252" t="s">
        <v>965</v>
      </c>
      <c r="B695" s="119"/>
      <c r="C695" s="315" t="s">
        <v>1004</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v>
      </c>
      <c r="L695" s="117" t="s">
        <v>1042</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v>
      </c>
      <c r="L696" s="117" t="s">
        <v>1042</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v>
      </c>
      <c r="L697" s="117" t="s">
        <v>1042</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v>
      </c>
      <c r="L706" s="117" t="s">
        <v>1042</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v>
      </c>
      <c r="L707" s="117" t="s">
        <v>1042</v>
      </c>
    </row>
    <row r="708" spans="1:23" s="118" customFormat="1" ht="69.95" customHeight="1">
      <c r="A708" s="252" t="s">
        <v>970</v>
      </c>
      <c r="B708" s="119"/>
      <c r="C708" s="315" t="s">
        <v>1005</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v>
      </c>
      <c r="L708" s="117" t="s">
        <v>1042</v>
      </c>
    </row>
    <row r="709" spans="1:23" s="118" customFormat="1" ht="69.95" customHeight="1">
      <c r="A709" s="252" t="s">
        <v>971</v>
      </c>
      <c r="B709" s="119"/>
      <c r="C709" s="315" t="s">
        <v>1006</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v>
      </c>
      <c r="L709" s="117" t="s">
        <v>1042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1379A9-2BC7-4A2C-ACAE-5C8263FCFEAB}"/>
    <hyperlink ref="J71:L71" location="病院!B464" display="・手術の状況" xr:uid="{D6545DDA-1E36-4C0B-98DC-B31E4D1B8F5D}"/>
    <hyperlink ref="J72:L72" location="病院!B500" display="・がん、脳卒中、心筋梗塞、分娩、精神医療への対応状況" xr:uid="{2E673146-D1D9-4596-9DBD-1BE19C8E1934}"/>
    <hyperlink ref="J73:L73" location="病院!B541" display="・重症患者への対応状況" xr:uid="{D7C1A2A3-ED3F-486F-8356-C48026BB8313}"/>
    <hyperlink ref="J74:L74" location="病院!B586" display="・救急医療の実施状況" xr:uid="{56E1DC82-ECF3-4D25-8A80-4DBBCE5F72C5}"/>
    <hyperlink ref="J75:L75" location="病院!B609" display="・急性期後の支援、在宅復帰の支援の状況" xr:uid="{2E81D3EE-E61A-40EA-A6E4-1F06928C01D0}"/>
    <hyperlink ref="J76:L76" location="病院!B627" display="・全身管理の状況" xr:uid="{D5BF276A-8DD0-424F-B127-2A27489D8E0F}"/>
    <hyperlink ref="J78:L78" location="病院!B679" display="・長期療養患者の受入状況" xr:uid="{130690BB-BEBB-4CCA-8BFD-D3DEDFE5E8C8}"/>
    <hyperlink ref="J77:L77" location="病院!B642" display="・リハビリテーションの実施状況" xr:uid="{3F6E4C53-0BCD-4F94-8E45-80582EB3D03C}"/>
    <hyperlink ref="J79:L79" location="病院!B689" display="・重度の障害児等の受入状況" xr:uid="{D9CABCD1-BF33-4277-8B65-8EBD156DE11A}"/>
    <hyperlink ref="J80:L80" location="病院!B702" display="・医科歯科の連携状況" xr:uid="{CA4C3B26-0064-41BF-8532-FAECED2954D9}"/>
    <hyperlink ref="M71:N71" location="'病院(H30案)'!B448" display="・手術の状況" xr:uid="{5E51ECB8-671F-41C5-B578-361476BB7684}"/>
    <hyperlink ref="M72:N72" location="'病院(H30案)'!B484" display="・がん、脳卒中、心筋梗塞、分娩、精神医療への対応状況" xr:uid="{FC91BBF9-7331-416F-911B-BC3564EFA2A4}"/>
    <hyperlink ref="M73:N73" location="'病院(H30案)'!B525" display="・重症患者への対応状況" xr:uid="{004DEE48-CE7D-46DF-B188-D196C70EB911}"/>
    <hyperlink ref="M74:N74" location="'病院(H30案)'!B570" display="・救急医療の実施状況" xr:uid="{338BFD46-A776-4DE4-AE91-022B379B15A4}"/>
    <hyperlink ref="M75:N75" location="'病院(H30案)'!B593" display="・急性期後の支援、在宅復帰の支援の状況" xr:uid="{1C0B3563-2DB6-4A1A-9C04-45B0AE12E0B4}"/>
    <hyperlink ref="C71:G71" location="病院!B87" display="・設置主体" xr:uid="{C1E00960-D640-4DFD-9E33-37239C4825A4}"/>
    <hyperlink ref="C72:G72" location="病院!B95" display="・病床の状況" xr:uid="{189FA310-39C9-436E-AC6B-238024F2377F}"/>
    <hyperlink ref="C73:G73" location="病院!B116" display="・診療科" xr:uid="{17E1C54D-3129-4BA5-B499-6DF9471E687F}"/>
    <hyperlink ref="C74:G74" location="病院!B127" display="・入院基本料・特定入院料及び届出病床数" xr:uid="{E9077995-DEEC-4F58-B98E-33F068AD2F94}"/>
    <hyperlink ref="C75:G75" location="病院!B141" display="・算定する入院基本用・特定入院料等の状況" xr:uid="{CDB4FCC6-9D31-441F-95D4-A071B95B2E00}"/>
    <hyperlink ref="C76:G76" location="病院!B224" display="・DPC医療機関群の種類" xr:uid="{3F09A35F-5D29-4E79-B991-FB752E093DAF}"/>
    <hyperlink ref="C77:G77" location="病院!B232" display="・救急告示病院、二次救急医療施設、三次救急医療施設の告示・認定の有無" xr:uid="{AA00CC92-A343-401F-AF01-943B36B3C970}"/>
    <hyperlink ref="C78:F78" location="病院!B242" display="・承認の有無" xr:uid="{DB45265A-FD7B-46DE-BFC8-73019A9FC289}"/>
    <hyperlink ref="C79:F79" location="病院!B251" display="・診療報酬の届出の有無" xr:uid="{D6BA4CC7-6E5C-4E9F-AF9B-4C30EFDF055B}"/>
    <hyperlink ref="C80:F80" location="病院!B261" display="・職員数の状況" xr:uid="{7B614551-075C-45A5-88A1-9BFD794CDD5B}"/>
    <hyperlink ref="C81:F81" location="病院!B320" display="・退院調整部門の設置状況" xr:uid="{FDF9A1FB-63F9-4E11-BCDC-366E8FEDE4C7}"/>
    <hyperlink ref="C82:F82" location="病院!B340" display="・医療機器の台数" xr:uid="{CAECF045-FBCA-4F0D-BC20-7051DFD5E957}"/>
    <hyperlink ref="C83:G83" location="病院!B365" display="・過去1年間の間に病棟の再編・見直しがあった場合の報告対象期間" xr:uid="{7FE1785E-EF80-48E6-B089-BCBE67E4513F}"/>
    <hyperlink ref="H71:I71" location="病院!B388" display="・入院患者の状況（年間）" xr:uid="{92E871B7-F7AB-4FA5-B6EE-A07B713BE11A}"/>
    <hyperlink ref="H72:I72" location="病院!B401" display="・入院患者の状況（年間／入棟前の場所・退棟先の場所の状況）" xr:uid="{8CD89BBC-07F3-42BA-B896-8272519EAB42}"/>
    <hyperlink ref="H73:I73" location="病院!B426" display="・退院後に在宅医療を必要とする患者の状況" xr:uid="{B363C664-7F91-456D-890A-D4240DDC2C0B}"/>
    <hyperlink ref="H74:I74" location="病院!B438" display="・看取りを行った患者数" xr:uid="{728E6CED-143D-4264-86BC-622B69B33C6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2019-11-15T06:23:01Z</dcterms:modified>
</cp:coreProperties>
</file>