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A79424F-1927-4259-9620-72226832E5E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<sst xmlns="http://schemas.openxmlformats.org/spreadsheetml/2006/main" count="3193" uniqueCount="1053">
  <si>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</si>
  <si>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</si>
  <si>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</si>
  <si>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</si>
  <si>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</si>
  <si>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</si>
  <si>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</si>
  <si>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</si>
  <si>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</si>
  <si>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</si>
  <si>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</si>
  <si>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</si>
  <si>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</si>
  <si>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</si>
  <si>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</si>
  <si>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</si>
  <si>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</si>
  <si>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</si>
  <si>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</si>
  <si>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</si>
  <si>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</si>
  <si>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</si>
  <si>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</si>
  <si>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</si>
  <si>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</si>
  <si>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</si>
  <si>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</si>
  <si>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</si>
  <si>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</si>
  <si>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</si>
  <si>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</si>
  <si>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</si>
  <si>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</si>
  <si>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</si>
  <si>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</si>
  <si>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</si>
  <si>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</si>
  <si>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</si>
  <si>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</si>
  <si>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</si>
  <si>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</si>
  <si>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</si>
  <si>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</si>
  <si>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</si>
  <si>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</si>
  <si>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</si>
  <si>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</si>
  <si>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</si>
  <si>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</si>
  <si>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</si>
  <si>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</si>
  <si>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</si>
  <si>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</si>
  <si>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</si>
  <si>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</si>
  <si>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</si>
  <si>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</si>
  <si>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</si>
  <si>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</si>
  <si>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</si>
  <si>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</si>
  <si>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</si>
  <si>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</si>
  <si>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</si>
  <si>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</si>
  <si>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</si>
  <si>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</si>
  <si>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</si>
  <si>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</si>
  <si>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</si>
  <si>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</si>
  <si>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</si>
  <si>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</si>
  <si>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</si>
  <si>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</si>
  <si>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</si>
  <si>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</si>
  <si>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</si>
  <si>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</si>
  <si>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</si>
  <si>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</si>
  <si>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</si>
  <si>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</si>
  <si>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</si>
  <si>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</si>
  <si>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</si>
  <si>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</si>
  <si>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</si>
  <si>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</si>
  <si>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</si>
  <si>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</si>
  <si>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</si>
  <si>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</si>
  <si>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</si>
  <si>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</si>
  <si>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</si>
  <si>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</si>
  <si>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</si>
  <si>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</si>
  <si>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</si>
  <si>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</si>
  <si>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</si>
  <si>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</si>
  <si>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</si>
  <si>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</si>
  <si>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</si>
  <si>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</si>
  <si>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</si>
  <si>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</si>
  <si>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</si>
  <si>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</si>
  <si>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</si>
  <si>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</si>
  <si>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</si>
  <si>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</si>
  <si>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</si>
  <si>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</si>
  <si>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</si>
  <si>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</si>
  <si>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</si>
  <si>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</si>
  <si>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</si>
  <si>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</si>
  <si>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</si>
  <si>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</si>
  <si>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</si>
  <si>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</si>
  <si>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</si>
  <si>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</si>
  <si>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</si>
  <si>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</si>
  <si>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</si>
  <si>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</si>
  <si>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</si>
  <si>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</si>
  <si>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</si>
  <si>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</si>
  <si>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</si>
  <si>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</si>
  <si>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</si>
  <si>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</si>
  <si>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</si>
  <si>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</si>
  <si>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</si>
  <si>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</si>
  <si>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</si>
  <si>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</si>
  <si>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</si>
  <si>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</si>
  <si>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</si>
  <si>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</si>
  <si>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</si>
  <si>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</si>
  <si>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</si>
  <si>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</si>
  <si>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</si>
  <si>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</si>
  <si>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</si>
  <si>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</si>
  <si>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</si>
  <si>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</si>
  <si>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</si>
  <si>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</si>
  <si>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</si>
  <si>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</si>
  <si>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</si>
  <si>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</si>
  <si>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</si>
  <si>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</si>
  <si>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</si>
  <si>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</si>
  <si>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</si>
  <si>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</si>
  <si>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</si>
  <si>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</si>
  <si>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</si>
  <si>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</si>
  <si>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</si>
  <si>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</si>
  <si>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</si>
  <si>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</si>
  <si>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</si>
  <si>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</si>
  <si>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</si>
  <si>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</si>
  <si>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</si>
  <si>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</si>
  <si>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</si>
  <si>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</si>
  <si>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</si>
  <si>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</si>
  <si>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</si>
  <si>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</si>
  <si>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</si>
  <si>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</si>
  <si>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</si>
  <si>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</si>
  <si>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</si>
  <si>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</si>
  <si>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</si>
  <si>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</si>
  <si>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</si>
  <si>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</si>
  <si>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</si>
  <si>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</si>
  <si>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</si>
  <si>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</si>
  <si>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</si>
  <si>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</si>
  <si>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</si>
  <si>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</si>
  <si>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</si>
  <si>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</si>
  <si>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</si>
  <si>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</si>
  <si>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</si>
  <si>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</si>
  <si>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</si>
  <si>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</si>
  <si>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</si>
  <si>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</si>
  <si>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</si>
  <si>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</si>
  <si>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</si>
  <si>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</si>
  <si>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</si>
  <si>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</si>
  <si>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</si>
  <si>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</si>
  <si>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</si>
  <si>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</si>
  <si>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</si>
  <si>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</si>
  <si>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</si>
  <si>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</si>
  <si>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</si>
  <si>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</si>
  <si>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</si>
  <si>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</si>
  <si>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</si>
  <si>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</si>
  <si>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</si>
  <si>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</si>
  <si>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</si>
  <si>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</si>
  <si>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</si>
  <si>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</si>
  <si>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</si>
  <si>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</si>
  <si>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</si>
  <si>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</si>
  <si>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</si>
  <si>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</si>
  <si>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</si>
  <si>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</si>
  <si>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</si>
  <si>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</si>
  <si>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</si>
  <si>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</si>
  <si>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</si>
  <si>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</si>
  <si>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</si>
  <si>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</si>
  <si>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</si>
  <si>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</si>
  <si>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</si>
  <si>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</si>
  <si>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</si>
  <si>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</si>
  <si>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</si>
  <si>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</si>
  <si>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</si>
  <si>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</si>
  <si>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</si>
  <si>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</si>
  <si>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</si>
  <si>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</si>
  <si>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</si>
  <si>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</si>
  <si>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</si>
  <si>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</si>
  <si>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</si>
  <si>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</si>
  <si>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</si>
  <si>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</si>
  <si>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</si>
  <si>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</si>
  <si>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</si>
  <si>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</si>
  <si>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</si>
  <si>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</si>
  <si>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</si>
  <si>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</si>
  <si>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</si>
  <si>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</si>
  <si>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</si>
  <si>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</si>
  <si>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</si>
  <si>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</si>
  <si>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</si>
  <si>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</si>
  <si>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</si>
  <si>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</si>
  <si>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</si>
  <si>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</si>
  <si>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</si>
  <si>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</si>
  <si>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</si>
  <si>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</si>
  <si>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</si>
  <si>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</si>
  <si>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</si>
  <si>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</si>
  <si>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</si>
  <si>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</si>
  <si>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</si>
  <si>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</si>
  <si>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</si>
  <si>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</si>
  <si>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</si>
  <si>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</si>
  <si>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</si>
  <si>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</si>
  <si>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</si>
  <si>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</si>
  <si>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</si>
  <si>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</si>
  <si>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</si>
  <si>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</si>
  <si>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</si>
  <si>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</si>
  <si>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</si>
  <si>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</si>
  <si>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</si>
  <si>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</si>
  <si>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</si>
  <si>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</si>
  <si>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</si>
  <si>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</si>
  <si>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</si>
  <si>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</si>
  <si>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</si>
  <si>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</si>
  <si>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</si>
  <si>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</si>
  <si>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</si>
  <si>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</si>
  <si>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</si>
  <si>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</si>
  <si>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</si>
  <si>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</si>
  <si>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</si>
  <si>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</si>
  <si>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</si>
  <si>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</si>
  <si>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</si>
  <si>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</si>
  <si>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</si>
  <si>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</si>
  <si>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</si>
  <si>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</si>
  <si>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</si>
  <si>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</si>
  <si>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</si>
  <si>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</si>
  <si>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</si>
  <si>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</si>
  <si>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</si>
  <si>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</si>
  <si>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</si>
  <si>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</si>
  <si>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</si>
  <si>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</si>
  <si>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</si>
  <si>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</si>
  <si>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</si>
  <si>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</si>
  <si>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</si>
  <si>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</si>
  <si>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</si>
  <si>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</si>
  <si>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</si>
  <si>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</si>
  <si>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</si>
  <si>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</si>
  <si>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</si>
  <si>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</si>
  <si>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</si>
  <si>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</si>
  <si>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</si>
  <si>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</si>
  <si>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</si>
  <si>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</si>
  <si>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</si>
  <si>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</si>
  <si>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</si>
  <si>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</si>
  <si>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</si>
  <si>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</si>
  <si>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</si>
  <si>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</si>
  <si>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</si>
  <si>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</si>
  <si>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</si>
  <si>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</si>
  <si>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</si>
  <si>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</si>
  <si>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</si>
  <si>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</si>
  <si>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</si>
  <si>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</si>
  <si>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</si>
  <si>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</si>
  <si>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</si>
  <si>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</si>
  <si>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</si>
  <si>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</si>
  <si>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</si>
  <si>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</si>
  <si>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</si>
  <si>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</si>
  <si>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</si>
  <si>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</si>
  <si>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</si>
  <si>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</si>
  <si>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</si>
  <si>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</si>
  <si>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</si>
  <si>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</si>
  <si>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</si>
  <si>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</si>
  <si>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</si>
  <si>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</si>
  <si>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</si>
  <si>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</si>
  <si>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</si>
  <si>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</si>
  <si>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</si>
  <si>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</si>
  <si>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</si>
  <si>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</si>
  <si>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</si>
  <si>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</si>
  <si>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</si>
  <si>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</si>
  <si>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</si>
  <si>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</si>
  <si>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</si>
  <si>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</si>
  <si>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</si>
  <si>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</si>
  <si>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</si>
  <si>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</si>
  <si>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</si>
  <si>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</si>
  <si>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</si>
  <si>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</si>
  <si>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</si>
  <si>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</si>
  <si>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</si>
  <si>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</si>
  <si>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</si>
  <si>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</si>
  <si>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</si>
  <si>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</si>
  <si>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</si>
  <si>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</si>
  <si>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</si>
  <si>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</si>
  <si>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</si>
  <si>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</si>
  <si>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</si>
  <si>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</si>
  <si>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</si>
  <si>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</si>
  <si>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</si>
  <si>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</si>
  <si>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</si>
  <si>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</si>
  <si>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</si>
  <si>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</si>
  <si>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</si>
  <si>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</si>
  <si>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</si>
  <si>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</si>
  <si>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</si>
  <si>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</si>
  <si>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</si>
  <si>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</si>
  <si>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</si>
  <si>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</si>
  <si>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</si>
  <si>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</si>
  <si>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</si>
  <si>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</si>
  <si>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</si>
  <si>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</si>
  <si>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</si>
  <si>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</si>
  <si>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</si>
  <si>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</si>
  <si>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</si>
  <si>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</si>
  <si>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</si>
  <si>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</si>
  <si>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</si>
  <si>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</si>
  <si>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</si>
  <si>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</si>
  <si>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</si>
  <si>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</si>
  <si>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</si>
  <si>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</si>
  <si>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</si>
  <si>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</si>
  <si>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</si>
  <si>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</si>
  <si>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</si>
  <si>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</si>
  <si>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</si>
  <si>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</si>
  <si>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</si>
  <si>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</si>
  <si>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</si>
  <si>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</si>
  <si>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</si>
  <si>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</si>
  <si>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</si>
  <si>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</si>
  <si>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</si>
  <si>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</si>
  <si>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</si>
  <si>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</si>
  <si>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</si>
  <si>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</si>
  <si>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</si>
  <si>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</si>
  <si>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</si>
  <si>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</si>
  <si>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</si>
  <si>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</si>
  <si>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</si>
  <si>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</si>
  <si>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</si>
  <si>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</si>
  <si>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</si>
  <si>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</si>
  <si>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</si>
  <si>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</si>
  <si>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</si>
  <si>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</si>
  <si>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</si>
  <si>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</si>
  <si>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</si>
  <si>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</si>
  <si>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</si>
  <si>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</si>
  <si>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</si>
  <si>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</si>
  <si>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</si>
  <si>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</si>
  <si>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</si>
  <si>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</si>
  <si>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</si>
  <si>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</si>
  <si>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</si>
  <si>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</si>
  <si>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</si>
  <si>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</si>
  <si>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</si>
  <si>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</si>
  <si>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</si>
  <si>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</si>
  <si>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</si>
  <si>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</si>
  <si>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</si>
  <si>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</si>
  <si>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</si>
  <si>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</si>
  <si>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</si>
  <si>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</si>
  <si>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</si>
  <si>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</si>
  <si>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</si>
  <si>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</si>
  <si>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</si>
  <si>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</si>
  <si>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</si>
  <si>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</si>
  <si>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</si>
  <si>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</si>
  <si>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</si>
  <si>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</si>
  <si>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</si>
  <si>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</si>
  <si>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</si>
  <si>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</si>
  <si>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</si>
  <si>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</si>
  <si>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</si>
  <si>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</si>
  <si>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</si>
  <si>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</si>
  <si>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</si>
  <si>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</si>
  <si>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</si>
  <si>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</si>
  <si>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</si>
  <si>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</si>
  <si>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</si>
  <si>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</si>
  <si>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</si>
  <si>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</si>
  <si>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</si>
  <si>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</si>
  <si>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</si>
  <si>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</si>
  <si>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</si>
  <si>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</si>
  <si>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</si>
  <si>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</si>
  <si>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</si>
  <si>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</si>
  <si>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</si>
  <si>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</si>
  <si>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</si>
  <si>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</si>
  <si>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</si>
  <si>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</si>
  <si>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</si>
  <si>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</si>
  <si>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</si>
  <si>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</si>
  <si>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</si>
  <si>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</si>
  <si>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</si>
  <si>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</si>
  <si>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</si>
  <si>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</si>
  <si>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</si>
  <si>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</si>
  <si>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</si>
  <si>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</si>
  <si>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</si>
  <si>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</si>
  <si>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</si>
  <si>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</si>
  <si>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</si>
  <si>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</si>
  <si>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</si>
  <si>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</si>
  <si>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</si>
  <si>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</si>
  <si>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</si>
  <si>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</si>
  <si>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</si>
  <si>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</si>
  <si>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</si>
  <si>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</si>
  <si>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</si>
  <si>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</si>
  <si>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</si>
  <si>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</si>
  <si>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</si>
  <si>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</si>
  <si>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</si>
  <si>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</si>
  <si>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</si>
  <si>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</si>
  <si>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</si>
  <si>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</si>
  <si>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</si>
  <si>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</si>
  <si>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</si>
  <si>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</si>
  <si>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</si>
  <si>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</si>
  <si>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</si>
  <si>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</si>
  <si>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</si>
  <si>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</si>
  <si>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</si>
  <si>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</si>
  <si>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</si>
  <si>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</si>
  <si>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</si>
  <si>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</si>
  <si>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</si>
  <si>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</si>
  <si>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</si>
  <si>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</si>
  <si>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</si>
  <si>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</si>
  <si>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</si>
  <si>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</si>
  <si>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</si>
  <si>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</si>
  <si>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</si>
  <si>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</si>
  <si>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</si>
  <si>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</si>
  <si>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</si>
  <si>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</si>
  <si>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</si>
  <si>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</si>
  <si>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</si>
  <si>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</si>
  <si>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</si>
  <si>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</si>
  <si>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</si>
  <si>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</si>
  <si>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</si>
  <si>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</si>
  <si>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</si>
  <si>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</si>
  <si>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</si>
  <si>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</si>
  <si>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</si>
  <si>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</si>
  <si>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</si>
  <si>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</si>
  <si>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</si>
  <si>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</si>
  <si>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</si>
  <si>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</si>
  <si>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</si>
  <si>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</si>
  <si>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</si>
  <si>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</si>
  <si>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</si>
  <si>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</si>
  <si>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</si>
  <si>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</si>
  <si>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</si>
  <si>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</si>
  <si>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</si>
  <si>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</si>
  <si>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</si>
  <si>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</si>
  <si>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</si>
  <si>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</si>
  <si>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</si>
  <si>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</si>
  <si>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</si>
  <si>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</si>
  <si>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</si>
  <si>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</si>
  <si>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</si>
  <si>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</si>
  <si>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</si>
  <si>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</si>
  <si>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</si>
  <si>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</si>
  <si>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</si>
  <si>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</si>
  <si>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</si>
  <si>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</si>
  <si>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</si>
  <si>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</si>
  <si>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</si>
  <si>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</si>
  <si>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</si>
  <si>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</si>
  <si>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</si>
  <si>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</si>
  <si>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</si>
  <si>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</si>
  <si>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</si>
  <si>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</si>
  <si>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</si>
  <si>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</si>
  <si>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</si>
  <si>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</si>
  <si>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</si>
  <si>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</si>
  <si>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</si>
  <si>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</si>
  <si>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</si>
  <si>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</si>
  <si>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</si>
  <si>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</si>
  <si>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</si>
  <si>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</si>
  <si>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</si>
  <si>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</si>
  <si>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</si>
  <si>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</si>
  <si>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</si>
  <si>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</si>
  <si>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</si>
  <si>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</si>
  <si>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</si>
  <si>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</si>
  <si>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</si>
  <si>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</si>
  <si>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</si>
  <si>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</si>
  <si>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</si>
  <si>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</si>
  <si>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</si>
  <si>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</si>
  <si>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</si>
  <si>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</si>
  <si>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</si>
  <si>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</si>
  <si>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</si>
  <si>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</si>
  <si>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</si>
  <si>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</si>
  <si>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</si>
  <si>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</si>
  <si>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</si>
  <si>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</si>
  <si>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</si>
  <si>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</si>
  <si>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</si>
  <si>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</si>
  <si>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</si>
  <si>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</si>
  <si>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</si>
  <si>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</si>
  <si>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</si>
  <si>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</si>
  <si>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</si>
  <si>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</si>
  <si>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</si>
  <si>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</si>
  <si>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</si>
  <si>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</si>
  <si>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</si>
  <si>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</si>
  <si>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</si>
  <si>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</si>
  <si>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</si>
  <si>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</si>
  <si>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</si>
  <si>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</si>
  <si>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</si>
  <si>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</si>
  <si>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</si>
  <si>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</si>
  <si>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</si>
  <si>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</si>
  <si>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</si>
  <si>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</si>
  <si>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</si>
  <si>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</si>
  <si>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</si>
  <si>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</si>
  <si>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</si>
  <si>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</si>
  <si>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</si>
  <si>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</si>
  <si>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</si>
  <si>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</si>
  <si>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</si>
  <si>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</si>
  <si>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</si>
  <si>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</si>
  <si>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</si>
  <si>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</si>
  <si>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</si>
  <si>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</si>
  <si>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</si>
  <si>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</si>
  <si>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</si>
  <si>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</si>
  <si>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</si>
  <si>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</si>
  <si>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</si>
  <si>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</si>
  <si>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</si>
  <si>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</si>
  <si>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</si>
  <si>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</si>
  <si>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</si>
  <si>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</si>
  <si>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</si>
  <si>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</si>
  <si>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</si>
  <si>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</si>
  <si>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</si>
  <si>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</si>
  <si>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</si>
  <si>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</si>
  <si>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</si>
  <si>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</si>
  <si>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</si>
  <si>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</si>
  <si>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</si>
  <si>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</si>
  <si>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</si>
  <si>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</si>
  <si>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</si>
  <si>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</si>
  <si>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</si>
  <si>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</si>
  <si>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</si>
  <si>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</si>
  <si>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</si>
  <si>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</si>
  <si>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</si>
  <si>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</si>
  <si>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</si>
  <si>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</si>
  <si>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</si>
  <si>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</si>
  <si>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</si>
  <si>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</si>
  <si>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</si>
  <si>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</si>
  <si>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</si>
  <si>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</si>
  <si>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</si>
  <si>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</si>
  <si>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</si>
  <si>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</si>
  <si>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</si>
  <si>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</si>
  <si>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</si>
  <si>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</si>
  <si>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</si>
  <si>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</si>
  <si>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</si>
  <si>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</si>
  <si>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</si>
  <si>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</si>
  <si>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</si>
  <si>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</si>
  <si>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</si>
  <si>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</si>
  <si>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</si>
  <si>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</si>
  <si>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</si>
  <si>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</si>
  <si>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</si>
  <si>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</si>
  <si>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</si>
  <si>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</si>
  <si>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</si>
  <si>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</si>
  <si>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</si>
  <si>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</si>
  <si>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</si>
  <si>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</si>
  <si>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</si>
  <si>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</si>
  <si>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</si>
  <si>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</si>
  <si>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</si>
  <si>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</si>
  <si>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</si>
  <si>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</si>
  <si>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</si>
  <si>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</si>
  <si>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</si>
  <si>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</si>
  <si>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</si>
  <si>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</si>
  <si>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</si>
  <si>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</si>
  <si>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</si>
  <si>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</si>
  <si>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</si>
  <si>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</si>
  <si>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</si>
  <si>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</si>
  <si>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</si>
  <si>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</si>
  <si>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</si>
  <si>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</si>
  <si>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</si>
  <si>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</si>
  <si>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</si>
  <si>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</si>
  <si>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</si>
  <si>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</si>
  <si>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</si>
  <si>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</si>
  <si>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</si>
  <si>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</si>
  <si>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</si>
  <si>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</si>
  <si>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</si>
  <si>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</si>
  <si>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</si>
  <si>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</si>
  <si>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</si>
  <si>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</si>
  <si>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</si>
  <si>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</si>
  <si>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</si>
  <si>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</si>
  <si>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</si>
  <si>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</si>
  <si>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</si>
  <si>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</si>
  <si>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</si>
  <si>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</si>
  <si>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</si>
  <si>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</si>
  <si>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</si>
  <si>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</si>
  <si>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</si>
  <si>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</si>
  <si>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</si>
  <si>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</si>
  <si>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</si>
  <si>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</si>
  <si>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</si>
  <si>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</si>
  <si>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</si>
  <si>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</si>
  <si>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</si>
  <si>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</si>
  <si>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</si>
  <si>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</si>
  <si>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</si>
  <si>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</si>
  <si>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</si>
  <si>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</si>
  <si>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</si>
  <si>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</si>
  <si>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</si>
  <si>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</si>
  <si>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</si>
  <si>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</si>
  <si>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</si>
  <si>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</si>
  <si>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</si>
  <si>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</si>
  <si>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</si>
  <si>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</si>
  <si>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</si>
  <si>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医療法人社団紫雲会千葉南病院</t>
    <phoneticPr fontId="3"/>
  </si>
  <si>
    <t>〒266-0003 千葉市緑区高田町４０１－５</t>
    <phoneticPr fontId="3"/>
  </si>
  <si>
    <t>〇</t>
  </si>
  <si>
    <t>2018年10月</t>
  </si>
  <si>
    <t>医療法人</t>
  </si>
  <si>
    <t>内科</t>
  </si>
  <si>
    <t>療養病棟入院料１</t>
  </si>
  <si>
    <t>ＤＰＣ病院ではない</t>
  </si>
  <si>
    <t>有</t>
  </si>
  <si>
    <t>-</t>
    <phoneticPr fontId="3"/>
  </si>
  <si>
    <t>療養病棟</t>
  </si>
  <si>
    <t>慢性期機能</t>
  </si>
  <si>
    <t>地域包括ケア入院医療管理料１</t>
  </si>
  <si>
    <t>看護必要度Ⅰ</t>
    <phoneticPr fontId="3"/>
  </si>
  <si>
    <t>障害者一般病棟</t>
  </si>
  <si>
    <t>脳神経外科</t>
  </si>
  <si>
    <t>回復期ﾘﾊﾋﾞﾘﾃｰｼｮﾝ病棟入院料３</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</si>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</sst>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48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1044</v>
      </c>
      <c r="M9" s="282" t="s">
        <v>1048</v>
      </c>
      <c r="N9" s="282" t="s">
        <v>1051</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c r="M12" s="29"/>
      <c r="N12" s="29" t="s">
        <v>1036</v>
      </c>
    </row>
    <row r="13" spans="1:22" s="21" customFormat="1" ht="34.5" customHeight="1">
      <c r="A13" s="244" t="s">
        <v>606</v>
      </c>
      <c r="B13" s="17"/>
      <c r="C13" s="19"/>
      <c r="D13" s="19"/>
      <c r="E13" s="19"/>
      <c r="F13" s="19"/>
      <c r="G13" s="19"/>
      <c r="H13" s="20"/>
      <c r="I13" s="421" t="s">
        <v>5</v>
      </c>
      <c r="J13" s="421"/>
      <c r="K13" s="421"/>
      <c r="L13" s="28" t="s">
        <v>1036</v>
      </c>
      <c r="M13" s="28" t="s">
        <v>1036</v>
      </c>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1044</v>
      </c>
      <c r="M22" s="282" t="s">
        <v>1048</v>
      </c>
      <c r="N22" s="282" t="s">
        <v>1051</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c r="M25" s="29"/>
      <c r="N25" s="29" t="s">
        <v>1036</v>
      </c>
    </row>
    <row r="26" spans="1:22" s="21" customFormat="1" ht="34.5" customHeight="1">
      <c r="A26" s="244" t="s">
        <v>607</v>
      </c>
      <c r="B26" s="17"/>
      <c r="C26" s="19"/>
      <c r="D26" s="19"/>
      <c r="E26" s="19"/>
      <c r="F26" s="19"/>
      <c r="G26" s="19"/>
      <c r="H26" s="20"/>
      <c r="I26" s="302" t="s">
        <v>5</v>
      </c>
      <c r="J26" s="303"/>
      <c r="K26" s="304"/>
      <c r="L26" s="28" t="s">
        <v>1036</v>
      </c>
      <c r="M26" s="28" t="s">
        <v>1036</v>
      </c>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1044</v>
      </c>
      <c r="M35" s="282" t="s">
        <v>1048</v>
      </c>
      <c r="N35" s="282" t="s">
        <v>1051</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1044</v>
      </c>
      <c r="M44" s="282" t="s">
        <v>1048</v>
      </c>
      <c r="N44" s="282" t="s">
        <v>1051</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t="s">
        <v>1036</v>
      </c>
    </row>
    <row r="48" spans="1:22" s="21" customFormat="1" ht="34.5" customHeight="1">
      <c r="A48" s="278" t="s">
        <v>981</v>
      </c>
      <c r="B48" s="17"/>
      <c r="C48" s="19"/>
      <c r="D48" s="19"/>
      <c r="E48" s="19"/>
      <c r="F48" s="19"/>
      <c r="G48" s="19"/>
      <c r="H48" s="20"/>
      <c r="I48" s="305" t="s">
        <v>5</v>
      </c>
      <c r="J48" s="306"/>
      <c r="K48" s="307"/>
      <c r="L48" s="28" t="s">
        <v>1036</v>
      </c>
      <c r="M48" s="28" t="s">
        <v>1036</v>
      </c>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c r="M52" s="29"/>
      <c r="N52" s="29"/>
    </row>
    <row r="53" spans="1:14" s="21" customFormat="1" ht="34.5" customHeight="1">
      <c r="A53" s="278" t="s">
        <v>981</v>
      </c>
      <c r="B53" s="17"/>
      <c r="C53" s="19"/>
      <c r="D53" s="19"/>
      <c r="E53" s="19"/>
      <c r="F53" s="19"/>
      <c r="G53" s="19"/>
      <c r="H53" s="20"/>
      <c r="I53" s="308" t="s">
        <v>982</v>
      </c>
      <c r="J53" s="308"/>
      <c r="K53" s="308"/>
      <c r="L53" s="29" t="s">
        <v>1037</v>
      </c>
      <c r="M53" s="29" t="s">
        <v>1037</v>
      </c>
      <c r="N53" s="29" t="s">
        <v>1037</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ht="40.5">
      <c r="A89" s="243"/>
      <c r="B89" s="18"/>
      <c r="C89" s="62"/>
      <c r="D89" s="3"/>
      <c r="E89" s="3"/>
      <c r="F89" s="3"/>
      <c r="G89" s="3"/>
      <c r="H89" s="287"/>
      <c r="I89" s="287"/>
      <c r="J89" s="64" t="s">
        <v>35</v>
      </c>
      <c r="K89" s="65"/>
      <c r="L89" s="262" t="s">
        <v>1044</v>
      </c>
      <c r="M89" s="262" t="s">
        <v>1048</v>
      </c>
      <c r="N89" s="262" t="s">
        <v>1051</v>
      </c>
    </row>
    <row r="90" spans="1:23" s="21" customFormat="1">
      <c r="A90" s="243"/>
      <c r="B90" s="1"/>
      <c r="C90" s="3"/>
      <c r="D90" s="3"/>
      <c r="E90" s="3"/>
      <c r="F90" s="3"/>
      <c r="G90" s="3"/>
      <c r="H90" s="287"/>
      <c r="I90" s="67" t="s">
        <v>36</v>
      </c>
      <c r="J90" s="68"/>
      <c r="K90" s="69"/>
      <c r="L90" s="262" t="s">
        <v>1045</v>
      </c>
      <c r="M90" s="262" t="s">
        <v>1045</v>
      </c>
      <c r="N90" s="262" t="s">
        <v>1052</v>
      </c>
    </row>
    <row r="91" spans="1:23" s="21" customFormat="1" ht="54" customHeight="1">
      <c r="A91" s="244" t="s">
        <v>609</v>
      </c>
      <c r="B91" s="1"/>
      <c r="C91" s="319" t="s">
        <v>37</v>
      </c>
      <c r="D91" s="320"/>
      <c r="E91" s="320"/>
      <c r="F91" s="320"/>
      <c r="G91" s="320"/>
      <c r="H91" s="321"/>
      <c r="I91" s="294" t="s">
        <v>38</v>
      </c>
      <c r="J91" s="260" t="s">
        <v>1038</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1052</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52</v>
      </c>
      <c r="K99" s="237" t="str">
        <f>IF(OR(COUNTIF(L99:N99,"未確認")&gt;0,COUNTIF(L99:N99,"~*")&gt;0),"※","")</f>
        <v/>
      </c>
      <c r="L99" s="258">
        <v>0</v>
      </c>
      <c r="M99" s="258">
        <v>52</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IF(OR(COUNTIF(L101:N101,"未確認")&gt;0,COUNTIF(L101:N101,"~*")&gt;0),"※","")</f>
        <v/>
      </c>
      <c r="L101" s="258">
        <v>0</v>
      </c>
      <c r="M101" s="258">
        <v>52</v>
      </c>
      <c r="N101" s="258">
        <v>0</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IF(OR(COUNTIF(L101:N101,"未確認")&gt;0,COUNTIF(L101:N101,"~*")&gt;0),"※","")</f>
        <v/>
      </c>
      <c r="L102" s="258">
        <v>0</v>
      </c>
      <c r="M102" s="258">
        <v>52</v>
      </c>
      <c r="N102" s="258">
        <v>0</v>
      </c>
    </row>
    <row r="103" spans="1:22" s="83" customFormat="1" ht="34.5" customHeight="1">
      <c r="A103" s="244" t="s">
        <v>613</v>
      </c>
      <c r="B103" s="84"/>
      <c r="C103" s="333" t="s">
        <v>46</v>
      </c>
      <c r="D103" s="335"/>
      <c r="E103" s="333" t="s">
        <v>42</v>
      </c>
      <c r="F103" s="334"/>
      <c r="G103" s="334"/>
      <c r="H103" s="335"/>
      <c r="I103" s="419"/>
      <c r="J103" s="256">
        <f t="shared" si="0"/>
        <v>85</v>
      </c>
      <c r="K103" s="237" t="str">
        <f t="shared" si="1"/>
        <v/>
      </c>
      <c r="L103" s="258">
        <v>35</v>
      </c>
      <c r="M103" s="258">
        <v>0</v>
      </c>
      <c r="N103" s="258">
        <v>50</v>
      </c>
    </row>
    <row r="104" spans="1:22" s="83" customFormat="1" ht="34.5" customHeight="1">
      <c r="A104" s="244" t="s">
        <v>614</v>
      </c>
      <c r="B104" s="84"/>
      <c r="C104" s="395"/>
      <c r="D104" s="396"/>
      <c r="E104" s="427"/>
      <c r="F104" s="428"/>
      <c r="G104" s="319" t="s">
        <v>47</v>
      </c>
      <c r="H104" s="321"/>
      <c r="I104" s="419"/>
      <c r="J104" s="256">
        <f t="shared" si="0"/>
        <v>85</v>
      </c>
      <c r="K104" s="237" t="str">
        <f t="shared" si="1"/>
        <v/>
      </c>
      <c r="L104" s="258">
        <v>35</v>
      </c>
      <c r="M104" s="258">
        <v>0</v>
      </c>
      <c r="N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85</v>
      </c>
      <c r="K106" s="237" t="str">
        <f t="shared" si="1"/>
        <v/>
      </c>
      <c r="L106" s="258">
        <v>35</v>
      </c>
      <c r="M106" s="258">
        <v>0</v>
      </c>
      <c r="N106" s="258">
        <v>50</v>
      </c>
    </row>
    <row r="107" spans="1:22" s="83" customFormat="1" ht="34.5" customHeight="1">
      <c r="A107" s="244" t="s">
        <v>614</v>
      </c>
      <c r="B107" s="84"/>
      <c r="C107" s="395"/>
      <c r="D107" s="396"/>
      <c r="E107" s="427"/>
      <c r="F107" s="428"/>
      <c r="G107" s="319" t="s">
        <v>47</v>
      </c>
      <c r="H107" s="321"/>
      <c r="I107" s="419"/>
      <c r="J107" s="256">
        <f t="shared" si="0"/>
        <v>85</v>
      </c>
      <c r="K107" s="237" t="str">
        <f t="shared" si="1"/>
        <v/>
      </c>
      <c r="L107" s="258">
        <v>35</v>
      </c>
      <c r="M107" s="258">
        <v>0</v>
      </c>
      <c r="N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85</v>
      </c>
      <c r="K109" s="237" t="str">
        <f t="shared" si="1"/>
        <v/>
      </c>
      <c r="L109" s="258">
        <v>35</v>
      </c>
      <c r="M109" s="258">
        <v>0</v>
      </c>
      <c r="N109" s="258">
        <v>50</v>
      </c>
    </row>
    <row r="110" spans="1:22" s="83" customFormat="1" ht="34.5" customHeight="1">
      <c r="A110" s="244" t="s">
        <v>614</v>
      </c>
      <c r="B110" s="84"/>
      <c r="C110" s="395"/>
      <c r="D110" s="396"/>
      <c r="E110" s="431"/>
      <c r="F110" s="432"/>
      <c r="G110" s="316" t="s">
        <v>47</v>
      </c>
      <c r="H110" s="318"/>
      <c r="I110" s="419"/>
      <c r="J110" s="256">
        <f t="shared" si="0"/>
        <v>85</v>
      </c>
      <c r="K110" s="237" t="str">
        <f t="shared" si="1"/>
        <v/>
      </c>
      <c r="L110" s="258">
        <v>35</v>
      </c>
      <c r="M110" s="258">
        <v>0</v>
      </c>
      <c r="N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1052</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1049</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1052</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1040</v>
      </c>
      <c r="M131" s="98" t="s">
        <v>535</v>
      </c>
      <c r="N131" s="98" t="s">
        <v>1050</v>
      </c>
    </row>
    <row r="132" spans="1:22" s="83" customFormat="1" ht="34.5" customHeight="1">
      <c r="A132" s="244" t="s">
        <v>621</v>
      </c>
      <c r="B132" s="84"/>
      <c r="C132" s="295"/>
      <c r="D132" s="297"/>
      <c r="E132" s="319" t="s">
        <v>58</v>
      </c>
      <c r="F132" s="320"/>
      <c r="G132" s="320"/>
      <c r="H132" s="321"/>
      <c r="I132" s="388"/>
      <c r="J132" s="101"/>
      <c r="K132" s="102"/>
      <c r="L132" s="82">
        <v>35</v>
      </c>
      <c r="M132" s="82">
        <v>52</v>
      </c>
      <c r="N132" s="82">
        <v>50</v>
      </c>
    </row>
    <row r="133" spans="1:22" s="83" customFormat="1" ht="67.5" customHeight="1">
      <c r="A133" s="244" t="s">
        <v>622</v>
      </c>
      <c r="B133" s="84"/>
      <c r="C133" s="333" t="s">
        <v>59</v>
      </c>
      <c r="D133" s="334"/>
      <c r="E133" s="334"/>
      <c r="F133" s="334"/>
      <c r="G133" s="334"/>
      <c r="H133" s="335"/>
      <c r="I133" s="388"/>
      <c r="J133" s="101"/>
      <c r="K133" s="102"/>
      <c r="L133" s="259" t="s">
        <v>533</v>
      </c>
      <c r="M133" s="98" t="s">
        <v>1046</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24</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1052</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31</v>
      </c>
      <c r="K157" s="264" t="str">
        <f t="shared" si="3"/>
        <v>※</v>
      </c>
      <c r="L157" s="117">
        <v>31</v>
      </c>
      <c r="M157" s="117">
        <v>0</v>
      </c>
      <c r="N157" s="117" t="s">
        <v>541</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54</v>
      </c>
      <c r="K167" s="264" t="str">
        <f t="shared" si="3"/>
        <v/>
      </c>
      <c r="L167" s="117">
        <v>0</v>
      </c>
      <c r="M167" s="117">
        <v>54</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36</v>
      </c>
      <c r="K196" s="264" t="str">
        <f t="shared" si="5"/>
        <v/>
      </c>
      <c r="L196" s="117">
        <v>0</v>
      </c>
      <c r="M196" s="117">
        <v>0</v>
      </c>
      <c r="N196" s="117">
        <v>36</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1052</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1052</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1052</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1052</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1042</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1052</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2.5</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26</v>
      </c>
      <c r="K269" s="81" t="str">
        <f t="shared" si="8"/>
        <v/>
      </c>
      <c r="L269" s="147">
        <v>7</v>
      </c>
      <c r="M269" s="147">
        <v>9</v>
      </c>
      <c r="N269" s="147">
        <v>10</v>
      </c>
    </row>
    <row r="270" spans="1:22" s="83" customFormat="1" ht="34.5" customHeight="1">
      <c r="A270" s="249" t="s">
        <v>725</v>
      </c>
      <c r="B270" s="120"/>
      <c r="C270" s="370"/>
      <c r="D270" s="370"/>
      <c r="E270" s="370"/>
      <c r="F270" s="370"/>
      <c r="G270" s="370" t="s">
        <v>148</v>
      </c>
      <c r="H270" s="370"/>
      <c r="I270" s="403"/>
      <c r="J270" s="266">
        <f t="shared" si="9"/>
        <v>10.399999999999999</v>
      </c>
      <c r="K270" s="81" t="str">
        <f t="shared" si="8"/>
        <v/>
      </c>
      <c r="L270" s="148">
        <v>3.2</v>
      </c>
      <c r="M270" s="148">
        <v>3.4</v>
      </c>
      <c r="N270" s="148">
        <v>3.8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2</v>
      </c>
      <c r="M271" s="147">
        <v>1</v>
      </c>
      <c r="N271" s="147">
        <v>1</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22</v>
      </c>
      <c r="K273" s="81" t="str">
        <f t="shared" si="8"/>
        <v/>
      </c>
      <c r="L273" s="147">
        <v>15</v>
      </c>
      <c r="M273" s="147">
        <v>0</v>
      </c>
      <c r="N273" s="147">
        <v>7</v>
      </c>
    </row>
    <row r="274" spans="1:14" s="83" customFormat="1" ht="34.5" customHeight="1">
      <c r="A274" s="249" t="s">
        <v>727</v>
      </c>
      <c r="B274" s="120"/>
      <c r="C274" s="371"/>
      <c r="D274" s="371"/>
      <c r="E274" s="371"/>
      <c r="F274" s="371"/>
      <c r="G274" s="370" t="s">
        <v>148</v>
      </c>
      <c r="H274" s="370"/>
      <c r="I274" s="403"/>
      <c r="J274" s="266">
        <f t="shared" si="9"/>
        <v>2.8</v>
      </c>
      <c r="K274" s="81" t="str">
        <f t="shared" si="8"/>
        <v/>
      </c>
      <c r="L274" s="148">
        <v>1.3</v>
      </c>
      <c r="M274" s="148">
        <v>0</v>
      </c>
      <c r="N274" s="148">
        <v>1.5</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4</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0.4</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0.4</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0.2</v>
      </c>
      <c r="N298" s="148">
        <v>1.8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6</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1052</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1</v>
      </c>
      <c r="K326" s="81"/>
      <c r="L326" s="269"/>
      <c r="M326" s="161"/>
      <c r="N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row>
    <row r="328" spans="1:22" s="83" customFormat="1" ht="34.5" customHeight="1">
      <c r="A328" s="249" t="s">
        <v>747</v>
      </c>
      <c r="B328" s="159"/>
      <c r="C328" s="370"/>
      <c r="D328" s="370"/>
      <c r="E328" s="370"/>
      <c r="F328" s="371"/>
      <c r="G328" s="371"/>
      <c r="H328" s="288" t="s">
        <v>174</v>
      </c>
      <c r="I328" s="353"/>
      <c r="J328" s="267">
        <v>2</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1</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1</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1052</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1051</v>
      </c>
    </row>
    <row r="368" spans="1:22" s="118" customFormat="1" ht="20.25" customHeight="1">
      <c r="A368" s="243"/>
      <c r="B368" s="1"/>
      <c r="C368" s="3"/>
      <c r="D368" s="3"/>
      <c r="E368" s="3"/>
      <c r="F368" s="3"/>
      <c r="G368" s="3"/>
      <c r="H368" s="287"/>
      <c r="I368" s="67" t="s">
        <v>36</v>
      </c>
      <c r="J368" s="170"/>
      <c r="K368" s="79"/>
      <c r="L368" s="137" t="s">
        <v>1045</v>
      </c>
      <c r="M368" s="137" t="s">
        <v>1045</v>
      </c>
      <c r="N368" s="137" t="s">
        <v>1052</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1052</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650</v>
      </c>
      <c r="K392" s="81" t="str">
        <f t="shared" ref="K392:K397" si="12">IF(OR(COUNTIF(L392:N392,"未確認")&gt;0,COUNTIF(L392:N392,"~*")&gt;0),"※","")</f>
        <v/>
      </c>
      <c r="L392" s="147">
        <v>49</v>
      </c>
      <c r="M392" s="147">
        <v>441</v>
      </c>
      <c r="N392" s="147">
        <v>160</v>
      </c>
    </row>
    <row r="393" spans="1:22" s="83" customFormat="1" ht="34.5" customHeight="1">
      <c r="A393" s="249" t="s">
        <v>773</v>
      </c>
      <c r="B393" s="84"/>
      <c r="C393" s="369"/>
      <c r="D393" s="379"/>
      <c r="E393" s="319" t="s">
        <v>224</v>
      </c>
      <c r="F393" s="320"/>
      <c r="G393" s="320"/>
      <c r="H393" s="321"/>
      <c r="I393" s="342"/>
      <c r="J393" s="140">
        <f t="shared" si="11"/>
        <v>213</v>
      </c>
      <c r="K393" s="81" t="str">
        <f t="shared" si="12"/>
        <v/>
      </c>
      <c r="L393" s="147">
        <v>48</v>
      </c>
      <c r="M393" s="147">
        <v>14</v>
      </c>
      <c r="N393" s="147">
        <v>151</v>
      </c>
    </row>
    <row r="394" spans="1:22" s="83" customFormat="1" ht="34.5" customHeight="1">
      <c r="A394" s="250" t="s">
        <v>774</v>
      </c>
      <c r="B394" s="84"/>
      <c r="C394" s="369"/>
      <c r="D394" s="380"/>
      <c r="E394" s="319" t="s">
        <v>225</v>
      </c>
      <c r="F394" s="320"/>
      <c r="G394" s="320"/>
      <c r="H394" s="321"/>
      <c r="I394" s="342"/>
      <c r="J394" s="140">
        <f t="shared" si="11"/>
        <v>435</v>
      </c>
      <c r="K394" s="81" t="str">
        <f t="shared" si="12"/>
        <v/>
      </c>
      <c r="L394" s="147">
        <v>1</v>
      </c>
      <c r="M394" s="147">
        <v>425</v>
      </c>
      <c r="N394" s="147">
        <v>9</v>
      </c>
    </row>
    <row r="395" spans="1:22" s="83" customFormat="1" ht="34.5" customHeight="1">
      <c r="A395" s="250" t="s">
        <v>775</v>
      </c>
      <c r="B395" s="84"/>
      <c r="C395" s="369"/>
      <c r="D395" s="381"/>
      <c r="E395" s="319" t="s">
        <v>226</v>
      </c>
      <c r="F395" s="320"/>
      <c r="G395" s="320"/>
      <c r="H395" s="321"/>
      <c r="I395" s="342"/>
      <c r="J395" s="140">
        <f t="shared" si="11"/>
        <v>2</v>
      </c>
      <c r="K395" s="81" t="str">
        <f t="shared" si="12"/>
        <v/>
      </c>
      <c r="L395" s="147">
        <v>0</v>
      </c>
      <c r="M395" s="147">
        <v>2</v>
      </c>
      <c r="N395" s="147">
        <v>0</v>
      </c>
    </row>
    <row r="396" spans="1:22" s="83" customFormat="1" ht="34.5" customHeight="1">
      <c r="A396" s="250" t="s">
        <v>776</v>
      </c>
      <c r="B396" s="1"/>
      <c r="C396" s="369"/>
      <c r="D396" s="319" t="s">
        <v>227</v>
      </c>
      <c r="E396" s="320"/>
      <c r="F396" s="320"/>
      <c r="G396" s="320"/>
      <c r="H396" s="321"/>
      <c r="I396" s="342"/>
      <c r="J396" s="140">
        <f t="shared" si="11"/>
        <v>39722</v>
      </c>
      <c r="K396" s="81" t="str">
        <f t="shared" si="12"/>
        <v/>
      </c>
      <c r="L396" s="147">
        <v>12290</v>
      </c>
      <c r="M396" s="147">
        <v>14034</v>
      </c>
      <c r="N396" s="147">
        <v>13398</v>
      </c>
    </row>
    <row r="397" spans="1:22" s="83" customFormat="1" ht="34.5" customHeight="1">
      <c r="A397" s="250" t="s">
        <v>777</v>
      </c>
      <c r="B397" s="119"/>
      <c r="C397" s="369"/>
      <c r="D397" s="319" t="s">
        <v>228</v>
      </c>
      <c r="E397" s="320"/>
      <c r="F397" s="320"/>
      <c r="G397" s="320"/>
      <c r="H397" s="321"/>
      <c r="I397" s="343"/>
      <c r="J397" s="140">
        <f t="shared" si="11"/>
        <v>647</v>
      </c>
      <c r="K397" s="81" t="str">
        <f t="shared" si="12"/>
        <v/>
      </c>
      <c r="L397" s="147">
        <v>36</v>
      </c>
      <c r="M397" s="147">
        <v>444</v>
      </c>
      <c r="N397" s="147">
        <v>167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1052</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650</v>
      </c>
      <c r="K405" s="81" t="str">
        <f t="shared" ref="K405:K422" si="14">IF(OR(COUNTIF(L405:N405,"未確認")&gt;0,COUNTIF(L405:N405,"~*")&gt;0),"※","")</f>
        <v/>
      </c>
      <c r="L405" s="147">
        <v>49</v>
      </c>
      <c r="M405" s="147">
        <v>441</v>
      </c>
      <c r="N405" s="147">
        <v>160</v>
      </c>
    </row>
    <row r="406" spans="1:22" s="83" customFormat="1" ht="34.5" customHeight="1">
      <c r="A406" s="251" t="s">
        <v>779</v>
      </c>
      <c r="B406" s="119"/>
      <c r="C406" s="368"/>
      <c r="D406" s="374" t="s">
        <v>233</v>
      </c>
      <c r="E406" s="376" t="s">
        <v>234</v>
      </c>
      <c r="F406" s="377"/>
      <c r="G406" s="377"/>
      <c r="H406" s="378"/>
      <c r="I406" s="360"/>
      <c r="J406" s="140">
        <f t="shared" si="13"/>
        <v>66</v>
      </c>
      <c r="K406" s="81" t="str">
        <f t="shared" si="14"/>
        <v/>
      </c>
      <c r="L406" s="147">
        <v>36</v>
      </c>
      <c r="M406" s="147">
        <v>27</v>
      </c>
      <c r="N406" s="147">
        <v>3</v>
      </c>
    </row>
    <row r="407" spans="1:22" s="83" customFormat="1" ht="34.5" customHeight="1">
      <c r="A407" s="251" t="s">
        <v>780</v>
      </c>
      <c r="B407" s="119"/>
      <c r="C407" s="368"/>
      <c r="D407" s="368"/>
      <c r="E407" s="319" t="s">
        <v>235</v>
      </c>
      <c r="F407" s="320"/>
      <c r="G407" s="320"/>
      <c r="H407" s="321"/>
      <c r="I407" s="360"/>
      <c r="J407" s="140">
        <f t="shared" si="13"/>
        <v>90</v>
      </c>
      <c r="K407" s="81" t="str">
        <f t="shared" si="14"/>
        <v/>
      </c>
      <c r="L407" s="147">
        <v>0</v>
      </c>
      <c r="M407" s="147">
        <v>86</v>
      </c>
      <c r="N407" s="147">
        <v>4</v>
      </c>
    </row>
    <row r="408" spans="1:22" s="83" customFormat="1" ht="34.5" customHeight="1">
      <c r="A408" s="251" t="s">
        <v>781</v>
      </c>
      <c r="B408" s="119"/>
      <c r="C408" s="368"/>
      <c r="D408" s="368"/>
      <c r="E408" s="319" t="s">
        <v>236</v>
      </c>
      <c r="F408" s="320"/>
      <c r="G408" s="320"/>
      <c r="H408" s="321"/>
      <c r="I408" s="360"/>
      <c r="J408" s="140">
        <f t="shared" si="13"/>
        <v>176</v>
      </c>
      <c r="K408" s="81" t="str">
        <f t="shared" si="14"/>
        <v/>
      </c>
      <c r="L408" s="147">
        <v>12</v>
      </c>
      <c r="M408" s="147">
        <v>12</v>
      </c>
      <c r="N408" s="147">
        <v>152</v>
      </c>
    </row>
    <row r="409" spans="1:22" s="83" customFormat="1" ht="34.5" customHeight="1">
      <c r="A409" s="251" t="s">
        <v>782</v>
      </c>
      <c r="B409" s="119"/>
      <c r="C409" s="368"/>
      <c r="D409" s="368"/>
      <c r="E409" s="316" t="s">
        <v>986</v>
      </c>
      <c r="F409" s="317"/>
      <c r="G409" s="317"/>
      <c r="H409" s="318"/>
      <c r="I409" s="360"/>
      <c r="J409" s="140">
        <f t="shared" si="13"/>
        <v>318</v>
      </c>
      <c r="K409" s="81" t="str">
        <f t="shared" si="14"/>
        <v/>
      </c>
      <c r="L409" s="147">
        <v>1</v>
      </c>
      <c r="M409" s="147">
        <v>316</v>
      </c>
      <c r="N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700</v>
      </c>
      <c r="K413" s="81" t="str">
        <f t="shared" si="14"/>
        <v/>
      </c>
      <c r="L413" s="147">
        <v>36</v>
      </c>
      <c r="M413" s="147">
        <v>480</v>
      </c>
      <c r="N413" s="147">
        <v>184</v>
      </c>
    </row>
    <row r="414" spans="1:22" s="83" customFormat="1" ht="34.5" customHeight="1">
      <c r="A414" s="251" t="s">
        <v>787</v>
      </c>
      <c r="B414" s="119"/>
      <c r="C414" s="368"/>
      <c r="D414" s="374" t="s">
        <v>240</v>
      </c>
      <c r="E414" s="376" t="s">
        <v>241</v>
      </c>
      <c r="F414" s="377"/>
      <c r="G414" s="377"/>
      <c r="H414" s="378"/>
      <c r="I414" s="360"/>
      <c r="J414" s="140">
        <f t="shared" si="13"/>
        <v>48</v>
      </c>
      <c r="K414" s="81" t="str">
        <f t="shared" si="14"/>
        <v/>
      </c>
      <c r="L414" s="147">
        <v>1</v>
      </c>
      <c r="M414" s="147">
        <v>36</v>
      </c>
      <c r="N414" s="147">
        <v>11</v>
      </c>
    </row>
    <row r="415" spans="1:22" s="83" customFormat="1" ht="34.5" customHeight="1">
      <c r="A415" s="251" t="s">
        <v>788</v>
      </c>
      <c r="B415" s="119"/>
      <c r="C415" s="368"/>
      <c r="D415" s="368"/>
      <c r="E415" s="319" t="s">
        <v>242</v>
      </c>
      <c r="F415" s="320"/>
      <c r="G415" s="320"/>
      <c r="H415" s="321"/>
      <c r="I415" s="360"/>
      <c r="J415" s="140">
        <f t="shared" si="13"/>
        <v>147</v>
      </c>
      <c r="K415" s="81" t="str">
        <f t="shared" si="14"/>
        <v/>
      </c>
      <c r="L415" s="147">
        <v>0</v>
      </c>
      <c r="M415" s="147">
        <v>76</v>
      </c>
      <c r="N415" s="147">
        <v>71</v>
      </c>
    </row>
    <row r="416" spans="1:22" s="83" customFormat="1" ht="34.5" customHeight="1">
      <c r="A416" s="251" t="s">
        <v>789</v>
      </c>
      <c r="B416" s="119"/>
      <c r="C416" s="368"/>
      <c r="D416" s="368"/>
      <c r="E416" s="319" t="s">
        <v>243</v>
      </c>
      <c r="F416" s="320"/>
      <c r="G416" s="320"/>
      <c r="H416" s="321"/>
      <c r="I416" s="360"/>
      <c r="J416" s="140">
        <f t="shared" si="13"/>
        <v>40</v>
      </c>
      <c r="K416" s="81" t="str">
        <f t="shared" si="14"/>
        <v/>
      </c>
      <c r="L416" s="147">
        <v>3</v>
      </c>
      <c r="M416" s="147">
        <v>11</v>
      </c>
      <c r="N416" s="147">
        <v>26</v>
      </c>
    </row>
    <row r="417" spans="1:22" s="83" customFormat="1" ht="34.5" customHeight="1">
      <c r="A417" s="251" t="s">
        <v>790</v>
      </c>
      <c r="B417" s="119"/>
      <c r="C417" s="368"/>
      <c r="D417" s="368"/>
      <c r="E417" s="319" t="s">
        <v>244</v>
      </c>
      <c r="F417" s="320"/>
      <c r="G417" s="320"/>
      <c r="H417" s="321"/>
      <c r="I417" s="360"/>
      <c r="J417" s="140">
        <f t="shared" si="13"/>
        <v>33</v>
      </c>
      <c r="K417" s="81" t="str">
        <f t="shared" si="14"/>
        <v/>
      </c>
      <c r="L417" s="147">
        <v>0</v>
      </c>
      <c r="M417" s="147">
        <v>19</v>
      </c>
      <c r="N417" s="147">
        <v>14</v>
      </c>
    </row>
    <row r="418" spans="1:22" s="83" customFormat="1" ht="34.5" customHeight="1">
      <c r="A418" s="251" t="s">
        <v>791</v>
      </c>
      <c r="B418" s="119"/>
      <c r="C418" s="368"/>
      <c r="D418" s="368"/>
      <c r="E418" s="319" t="s">
        <v>245</v>
      </c>
      <c r="F418" s="320"/>
      <c r="G418" s="320"/>
      <c r="H418" s="321"/>
      <c r="I418" s="360"/>
      <c r="J418" s="140">
        <f t="shared" si="13"/>
        <v>135</v>
      </c>
      <c r="K418" s="81" t="str">
        <f t="shared" si="14"/>
        <v/>
      </c>
      <c r="L418" s="147">
        <v>1</v>
      </c>
      <c r="M418" s="147">
        <v>117</v>
      </c>
      <c r="N418" s="147">
        <v>17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63</v>
      </c>
      <c r="K420" s="81" t="str">
        <f t="shared" si="14"/>
        <v/>
      </c>
      <c r="L420" s="147">
        <v>0</v>
      </c>
      <c r="M420" s="147">
        <v>41</v>
      </c>
      <c r="N420" s="147">
        <v>22</v>
      </c>
    </row>
    <row r="421" spans="1:22" s="83" customFormat="1" ht="34.5" customHeight="1">
      <c r="A421" s="251" t="s">
        <v>794</v>
      </c>
      <c r="B421" s="119"/>
      <c r="C421" s="368"/>
      <c r="D421" s="368"/>
      <c r="E421" s="319" t="s">
        <v>247</v>
      </c>
      <c r="F421" s="320"/>
      <c r="G421" s="320"/>
      <c r="H421" s="321"/>
      <c r="I421" s="360"/>
      <c r="J421" s="140">
        <f t="shared" si="13"/>
        <v>178</v>
      </c>
      <c r="K421" s="81" t="str">
        <f t="shared" si="14"/>
        <v/>
      </c>
      <c r="L421" s="147">
        <v>31</v>
      </c>
      <c r="M421" s="147">
        <v>144</v>
      </c>
      <c r="N421" s="147">
        <v>3</v>
      </c>
    </row>
    <row r="422" spans="1:22" s="83" customFormat="1" ht="34.5" customHeight="1">
      <c r="A422" s="251" t="s">
        <v>795</v>
      </c>
      <c r="B422" s="119"/>
      <c r="C422" s="368"/>
      <c r="D422" s="368"/>
      <c r="E422" s="319" t="s">
        <v>166</v>
      </c>
      <c r="F422" s="320"/>
      <c r="G422" s="320"/>
      <c r="H422" s="321"/>
      <c r="I422" s="361"/>
      <c r="J422" s="140">
        <f t="shared" si="13"/>
        <v>56</v>
      </c>
      <c r="K422" s="81" t="str">
        <f t="shared" si="14"/>
        <v/>
      </c>
      <c r="L422" s="147">
        <v>0</v>
      </c>
      <c r="M422" s="147">
        <v>36</v>
      </c>
      <c r="N422" s="147">
        <v>20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1052</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652</v>
      </c>
      <c r="K430" s="193" t="str">
        <f>IF(OR(COUNTIF(L430:N430,"未確認")&gt;0,COUNTIF(L430:N430,"~*")&gt;0),"※","")</f>
        <v/>
      </c>
      <c r="L430" s="147">
        <v>35</v>
      </c>
      <c r="M430" s="147">
        <v>444</v>
      </c>
      <c r="N430" s="147">
        <v>173</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309</v>
      </c>
      <c r="K431" s="193" t="str">
        <f>IF(OR(COUNTIF(L431:N431,"未確認")&gt;0,COUNTIF(L431:N431,"~*")&gt;0),"※","")</f>
        <v/>
      </c>
      <c r="L431" s="147">
        <v>1</v>
      </c>
      <c r="M431" s="147">
        <v>216</v>
      </c>
      <c r="N431" s="147">
        <v>92</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139</v>
      </c>
      <c r="K432" s="193" t="str">
        <f>IF(OR(COUNTIF(L432:N432,"未確認")&gt;0,COUNTIF(L432:N432,"~*")&gt;0),"※","")</f>
        <v/>
      </c>
      <c r="L432" s="147">
        <v>4</v>
      </c>
      <c r="M432" s="147">
        <v>69</v>
      </c>
      <c r="N432" s="147">
        <v>66</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189</v>
      </c>
      <c r="K433" s="193" t="str">
        <f>IF(OR(COUNTIF(L433:N433,"未確認")&gt;0,COUNTIF(L433:N433,"~*")&gt;0),"※","")</f>
        <v/>
      </c>
      <c r="L433" s="147">
        <v>30</v>
      </c>
      <c r="M433" s="147">
        <v>153</v>
      </c>
      <c r="N433" s="147">
        <v>6</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15</v>
      </c>
      <c r="K434" s="193" t="str">
        <f>IF(OR(COUNTIF(L434:N434,"未確認")&gt;0,COUNTIF(L434:N434,"~*")&gt;0),"※","")</f>
        <v/>
      </c>
      <c r="L434" s="147">
        <v>0</v>
      </c>
      <c r="M434" s="147">
        <v>6</v>
      </c>
      <c r="N434" s="147">
        <v>9</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1052</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12</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12</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60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54</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6</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1052</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1051</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70" t="s">
        <v>1052</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1051</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70" t="s">
        <v>1052</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1051</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70" t="s">
        <v>1052</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1051</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70" t="s">
        <v>1052</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1051</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70" t="s">
        <v>1052</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1051</v>
      </c>
    </row>
    <row r="544" spans="1:22" s="1" customFormat="1" ht="20.25" customHeight="1">
      <c r="A544" s="243"/>
      <c r="C544" s="62"/>
      <c r="D544" s="3"/>
      <c r="E544" s="3"/>
      <c r="F544" s="3"/>
      <c r="G544" s="3"/>
      <c r="H544" s="287"/>
      <c r="I544" s="67" t="s">
        <v>36</v>
      </c>
      <c r="J544" s="68"/>
      <c r="K544" s="186"/>
      <c r="L544" s="70" t="s">
        <v>1045</v>
      </c>
      <c r="M544" s="70" t="s">
        <v>1045</v>
      </c>
      <c r="N544" s="70" t="s">
        <v>1052</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1043</v>
      </c>
      <c r="M558" s="211" t="s">
        <v>1047</v>
      </c>
      <c r="N558" s="211" t="s">
        <v>1043</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v>61</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v>23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v>0</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v>12</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v>0</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v>0</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v>0</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1051</v>
      </c>
    </row>
    <row r="589" spans="1:22" s="1" customFormat="1" ht="20.25" customHeight="1">
      <c r="A589" s="243"/>
      <c r="C589" s="62"/>
      <c r="D589" s="3"/>
      <c r="E589" s="3"/>
      <c r="F589" s="3"/>
      <c r="G589" s="3"/>
      <c r="H589" s="287"/>
      <c r="I589" s="67" t="s">
        <v>36</v>
      </c>
      <c r="J589" s="68"/>
      <c r="K589" s="186"/>
      <c r="L589" s="70" t="s">
        <v>1045</v>
      </c>
      <c r="M589" s="70" t="s">
        <v>1045</v>
      </c>
      <c r="N589" s="70" t="s">
        <v>1052</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117</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35</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183</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57</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53</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1052</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t="s">
        <v>541</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1052</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19" t="s">
        <v>434</v>
      </c>
      <c r="D632" s="320"/>
      <c r="E632" s="320"/>
      <c r="F632" s="320"/>
      <c r="G632" s="320"/>
      <c r="H632" s="321"/>
      <c r="I632" s="122" t="s">
        <v>435</v>
      </c>
      <c r="J632" s="116">
        <f t="shared" si="30"/>
        <v>19</v>
      </c>
      <c r="K632" s="201" t="str">
        <f t="shared" si="31"/>
        <v/>
      </c>
      <c r="L632" s="117">
        <v>0</v>
      </c>
      <c r="M632" s="117">
        <v>19</v>
      </c>
      <c r="N632" s="117">
        <v>0</v>
      </c>
    </row>
    <row r="633" spans="1:22" s="118" customFormat="1" ht="57">
      <c r="A633" s="252" t="s">
        <v>919</v>
      </c>
      <c r="B633" s="119"/>
      <c r="C633" s="319" t="s">
        <v>436</v>
      </c>
      <c r="D633" s="320"/>
      <c r="E633" s="320"/>
      <c r="F633" s="320"/>
      <c r="G633" s="320"/>
      <c r="H633" s="321"/>
      <c r="I633" s="122" t="s">
        <v>437</v>
      </c>
      <c r="J633" s="116">
        <f t="shared" si="30"/>
        <v>19</v>
      </c>
      <c r="K633" s="201" t="str">
        <f t="shared" si="31"/>
        <v/>
      </c>
      <c r="L633" s="117">
        <v>0</v>
      </c>
      <c r="M633" s="117">
        <v>19</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1052</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68</v>
      </c>
      <c r="K646" s="201" t="str">
        <f t="shared" ref="K646:K660" si="33">IF(OR(COUNTIF(L646:N646,"未確認")&gt;0,COUNTIF(L646:N646,"*")&gt;0),"※","")</f>
        <v/>
      </c>
      <c r="L646" s="117">
        <v>13</v>
      </c>
      <c r="M646" s="117">
        <v>19</v>
      </c>
      <c r="N646" s="117">
        <v>36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33</v>
      </c>
      <c r="K648" s="201" t="str">
        <f t="shared" si="33"/>
        <v/>
      </c>
      <c r="L648" s="117">
        <v>10</v>
      </c>
      <c r="M648" s="117">
        <v>0</v>
      </c>
      <c r="N648" s="117">
        <v>23</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v>0</v>
      </c>
      <c r="N649" s="117" t="s">
        <v>541</v>
      </c>
    </row>
    <row r="650" spans="1:22" s="118" customFormat="1" ht="84" customHeight="1">
      <c r="A650" s="252" t="s">
        <v>929</v>
      </c>
      <c r="B650" s="84"/>
      <c r="C650" s="295"/>
      <c r="D650" s="297"/>
      <c r="E650" s="319" t="s">
        <v>941</v>
      </c>
      <c r="F650" s="320"/>
      <c r="G650" s="320"/>
      <c r="H650" s="321"/>
      <c r="I650" s="122" t="s">
        <v>458</v>
      </c>
      <c r="J650" s="116">
        <f t="shared" si="32"/>
        <v>10</v>
      </c>
      <c r="K650" s="201" t="str">
        <f t="shared" si="33"/>
        <v>※</v>
      </c>
      <c r="L650" s="117">
        <v>0</v>
      </c>
      <c r="M650" s="117" t="s">
        <v>541</v>
      </c>
      <c r="N650" s="117">
        <v>10</v>
      </c>
    </row>
    <row r="651" spans="1:22" s="118" customFormat="1" ht="69.95" customHeight="1">
      <c r="A651" s="252" t="s">
        <v>930</v>
      </c>
      <c r="B651" s="84"/>
      <c r="C651" s="188"/>
      <c r="D651" s="221"/>
      <c r="E651" s="319" t="s">
        <v>942</v>
      </c>
      <c r="F651" s="320"/>
      <c r="G651" s="320"/>
      <c r="H651" s="321"/>
      <c r="I651" s="122" t="s">
        <v>460</v>
      </c>
      <c r="J651" s="116">
        <f t="shared" si="32"/>
        <v>17</v>
      </c>
      <c r="K651" s="201" t="str">
        <f t="shared" si="33"/>
        <v>※</v>
      </c>
      <c r="L651" s="117" t="s">
        <v>541</v>
      </c>
      <c r="M651" s="117">
        <v>17</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16</v>
      </c>
      <c r="K655" s="201" t="str">
        <f t="shared" si="33"/>
        <v>※</v>
      </c>
      <c r="L655" s="117">
        <v>0</v>
      </c>
      <c r="M655" s="117">
        <v>16</v>
      </c>
      <c r="N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16</v>
      </c>
      <c r="K657" s="201" t="str">
        <f t="shared" si="33"/>
        <v>※</v>
      </c>
      <c r="L657" s="117">
        <v>0</v>
      </c>
      <c r="M657" s="117">
        <v>16</v>
      </c>
      <c r="N657" s="117" t="s">
        <v>541</v>
      </c>
    </row>
    <row r="658" spans="1:22" s="118" customFormat="1" ht="56.1" customHeight="1">
      <c r="A658" s="252" t="s">
        <v>946</v>
      </c>
      <c r="B658" s="84"/>
      <c r="C658" s="319" t="s">
        <v>471</v>
      </c>
      <c r="D658" s="320"/>
      <c r="E658" s="320"/>
      <c r="F658" s="320"/>
      <c r="G658" s="320"/>
      <c r="H658" s="321"/>
      <c r="I658" s="122" t="s">
        <v>472</v>
      </c>
      <c r="J658" s="116">
        <f t="shared" si="32"/>
        <v>15</v>
      </c>
      <c r="K658" s="201" t="str">
        <f t="shared" si="33"/>
        <v>※</v>
      </c>
      <c r="L658" s="117">
        <v>15</v>
      </c>
      <c r="M658" s="117">
        <v>0</v>
      </c>
      <c r="N658" s="117" t="s">
        <v>541</v>
      </c>
    </row>
    <row r="659" spans="1:22" s="118" customFormat="1" ht="69.95" customHeight="1">
      <c r="A659" s="252" t="s">
        <v>947</v>
      </c>
      <c r="B659" s="84"/>
      <c r="C659" s="316" t="s">
        <v>999</v>
      </c>
      <c r="D659" s="317"/>
      <c r="E659" s="317"/>
      <c r="F659" s="317"/>
      <c r="G659" s="317"/>
      <c r="H659" s="318"/>
      <c r="I659" s="122" t="s">
        <v>476</v>
      </c>
      <c r="J659" s="116">
        <f t="shared" si="32"/>
        <v>36</v>
      </c>
      <c r="K659" s="201" t="str">
        <f t="shared" si="33"/>
        <v/>
      </c>
      <c r="L659" s="117">
        <v>0</v>
      </c>
      <c r="M659" s="117">
        <v>0</v>
      </c>
      <c r="N659" s="117">
        <v>36</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1052</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v>6.6</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v>153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80</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45</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v>79</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v>54</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37.9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1052</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29</v>
      </c>
      <c r="K683" s="201" t="str">
        <f>IF(OR(COUNTIF(L683:N683,"未確認")&gt;0,COUNTIF(L683:N683,"*")&gt;0),"※","")</f>
        <v/>
      </c>
      <c r="L683" s="117">
        <v>29</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1052</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54</v>
      </c>
      <c r="K694" s="201" t="str">
        <f>IF(OR(COUNTIF(L694:N694,"未確認")&gt;0,COUNTIF(L694:N694,"*")&gt;0),"※","")</f>
        <v/>
      </c>
      <c r="L694" s="117">
        <v>0</v>
      </c>
      <c r="M694" s="117">
        <v>54</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1052</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27FBCE3-B925-4221-88B7-389D0C15D2BD}"/>
    <hyperlink ref="J71:L71" location="病院!B464" display="・手術の状況" xr:uid="{563CAC8E-85C0-4882-B338-585372E9B0A0}"/>
    <hyperlink ref="J72:L72" location="病院!B500" display="・がん、脳卒中、心筋梗塞、分娩、精神医療への対応状況" xr:uid="{E32A86E5-7735-41D5-BF59-FCE1D36D2F3A}"/>
    <hyperlink ref="J73:L73" location="病院!B541" display="・重症患者への対応状況" xr:uid="{9A6C0D08-3C8D-4340-BD67-E8BBC1136F29}"/>
    <hyperlink ref="J74:L74" location="病院!B586" display="・救急医療の実施状況" xr:uid="{BA1F6EE6-AA4A-43FF-9394-0E839394C875}"/>
    <hyperlink ref="J75:L75" location="病院!B609" display="・急性期後の支援、在宅復帰の支援の状況" xr:uid="{ED834C1C-B7CE-46F0-BCE0-6E91A16482BB}"/>
    <hyperlink ref="J76:L76" location="病院!B627" display="・全身管理の状況" xr:uid="{ADBF9F4D-ABE3-43E8-AE12-754FD2577833}"/>
    <hyperlink ref="J78:L78" location="病院!B679" display="・長期療養患者の受入状況" xr:uid="{44BC0766-498F-4980-91F8-D68022B36C0B}"/>
    <hyperlink ref="J77:L77" location="病院!B642" display="・リハビリテーションの実施状況" xr:uid="{BC64D62C-26A7-4415-9DB2-7F75E79A8F87}"/>
    <hyperlink ref="J79:L79" location="病院!B689" display="・重度の障害児等の受入状況" xr:uid="{6F2ED3EB-4250-4404-9F77-3DFD5541AC99}"/>
    <hyperlink ref="J80:L80" location="病院!B702" display="・医科歯科の連携状況" xr:uid="{61183F79-0BE9-499C-8FC4-05ADA2EEEA30}"/>
    <hyperlink ref="M71:N71" location="'病院(H30案)'!B448" display="・手術の状況" xr:uid="{AB752C93-3224-4628-8B39-C1FC64EC2076}"/>
    <hyperlink ref="M72:N72" location="'病院(H30案)'!B484" display="・がん、脳卒中、心筋梗塞、分娩、精神医療への対応状況" xr:uid="{0F4194C6-4DC2-4ED6-AC0B-9A5E99F8D96B}"/>
    <hyperlink ref="M73:N73" location="'病院(H30案)'!B525" display="・重症患者への対応状況" xr:uid="{773E0E79-1733-4B18-89D8-53F1B2DCF727}"/>
    <hyperlink ref="M74:N74" location="'病院(H30案)'!B570" display="・救急医療の実施状況" xr:uid="{924F2E32-2FFE-4750-A037-9F40373B41CD}"/>
    <hyperlink ref="M75:N75" location="'病院(H30案)'!B593" display="・急性期後の支援、在宅復帰の支援の状況" xr:uid="{A2EB22EF-D500-48D9-8165-09D7F68D88CE}"/>
    <hyperlink ref="C71:G71" location="病院!B87" display="・設置主体" xr:uid="{6806F465-9BA9-4E19-96ED-6BF60AE8DDC7}"/>
    <hyperlink ref="C72:G72" location="病院!B95" display="・病床の状況" xr:uid="{45060202-36DD-4C6A-9D3B-06DF508347BC}"/>
    <hyperlink ref="C73:G73" location="病院!B116" display="・診療科" xr:uid="{A4CF8BBF-F6BC-4D29-9836-4D218C6A52A1}"/>
    <hyperlink ref="C74:G74" location="病院!B127" display="・入院基本料・特定入院料及び届出病床数" xr:uid="{D0536601-BD0B-4111-AA59-A06FEAC48AD4}"/>
    <hyperlink ref="C75:G75" location="病院!B141" display="・算定する入院基本用・特定入院料等の状況" xr:uid="{7461E84C-FDFC-4D73-86E8-70DF51E8A4B5}"/>
    <hyperlink ref="C76:G76" location="病院!B224" display="・DPC医療機関群の種類" xr:uid="{30FA39F5-D2A3-4AE6-9EE7-83902A9E2BE9}"/>
    <hyperlink ref="C77:G77" location="病院!B232" display="・救急告示病院、二次救急医療施設、三次救急医療施設の告示・認定の有無" xr:uid="{2C46D56D-9A75-40CA-966A-3B9A425C92D1}"/>
    <hyperlink ref="C78:F78" location="病院!B242" display="・承認の有無" xr:uid="{6B774A43-779E-4E7D-B031-F586CBED5FD4}"/>
    <hyperlink ref="C79:F79" location="病院!B251" display="・診療報酬の届出の有無" xr:uid="{03F434CD-B633-4C90-B5BD-63E240B2EE4C}"/>
    <hyperlink ref="C80:F80" location="病院!B261" display="・職員数の状況" xr:uid="{47EEDE98-64BD-4C76-A227-B27FC27519B9}"/>
    <hyperlink ref="C81:F81" location="病院!B320" display="・退院調整部門の設置状況" xr:uid="{44645102-D992-4EDF-A3F2-56887442CB78}"/>
    <hyperlink ref="C82:F82" location="病院!B340" display="・医療機器の台数" xr:uid="{8D148351-CBC4-44E0-9990-4C6138B71CDA}"/>
    <hyperlink ref="C83:G83" location="病院!B365" display="・過去1年間の間に病棟の再編・見直しがあった場合の報告対象期間" xr:uid="{0FCEBED1-5D82-459E-B5E0-E14C7DEE1FBD}"/>
    <hyperlink ref="H71:I71" location="病院!B388" display="・入院患者の状況（年間）" xr:uid="{6CE51037-6263-4821-AE59-E3A975BA0DE0}"/>
    <hyperlink ref="H72:I72" location="病院!B401" display="・入院患者の状況（年間／入棟前の場所・退棟先の場所の状況）" xr:uid="{9B97FBF1-2FAA-41B2-AFF3-0F1734FDB22F}"/>
    <hyperlink ref="H73:I73" location="病院!B426" display="・退院後に在宅医療を必要とする患者の状況" xr:uid="{0005EF5F-753E-475B-8964-04C4F65C8763}"/>
    <hyperlink ref="H74:I74" location="病院!B438" display="・看取りを行った患者数" xr:uid="{FB6D9E18-E1BC-42DD-887F-C44C03F4F2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2019-11-15T06:22:32Z</dcterms:modified>
</cp:coreProperties>
</file>